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60" windowHeight="8880" activeTab="1"/>
  </bookViews>
  <sheets>
    <sheet name="Сведения о педагогах" sheetId="2" r:id="rId1"/>
    <sheet name="Диагностика_партнерство_методич" sheetId="5" r:id="rId2"/>
    <sheet name="Сведения об учащихся" sheetId="3" r:id="rId3"/>
    <sheet name="ВПР" sheetId="4" r:id="rId4"/>
    <sheet name="ОГЭ" sheetId="6" r:id="rId5"/>
    <sheet name="ЕГЭ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O3" i="3" l="1"/>
  <c r="L3" i="3"/>
  <c r="J3" i="3"/>
  <c r="H3" i="3"/>
  <c r="F3" i="3"/>
  <c r="D3" i="3"/>
  <c r="F3" i="2"/>
  <c r="H3" i="2"/>
  <c r="P3" i="2"/>
  <c r="N3" i="2"/>
  <c r="L3" i="2"/>
  <c r="J3" i="2"/>
</calcChain>
</file>

<file path=xl/sharedStrings.xml><?xml version="1.0" encoding="utf-8"?>
<sst xmlns="http://schemas.openxmlformats.org/spreadsheetml/2006/main" count="184" uniqueCount="109">
  <si>
    <t>Доля</t>
  </si>
  <si>
    <t>Социальные показатели</t>
  </si>
  <si>
    <t>Наименование общеобразовательной организации</t>
  </si>
  <si>
    <t>Численность педагогов в возрасте старше 55 лет, чел.</t>
  </si>
  <si>
    <t>Доля, %</t>
  </si>
  <si>
    <t>Общее численность педагогов, чел.</t>
  </si>
  <si>
    <t>Численность педагогов в возрасте до 35 лет,чел.</t>
  </si>
  <si>
    <t>Да/нет</t>
  </si>
  <si>
    <t>Наименование программы</t>
  </si>
  <si>
    <t>ФИО педагога</t>
  </si>
  <si>
    <t>Результат диагностики, баллы</t>
  </si>
  <si>
    <t>Участие педагогических работников ШНОР И ШНСУ в  диагностических процедурах  и при повышении квалификаций по программам Академии Минпрос</t>
  </si>
  <si>
    <t>Сетевое партнерство  с образовательными организациями</t>
  </si>
  <si>
    <t>Наименование организации</t>
  </si>
  <si>
    <t>Предмет договора\сотрудничество</t>
  </si>
  <si>
    <t>Адресная методическая помощь</t>
  </si>
  <si>
    <t>Наименование мероприятий</t>
  </si>
  <si>
    <t>Направление методической помощи</t>
  </si>
  <si>
    <t xml:space="preserve">Кем оказана </t>
  </si>
  <si>
    <t>Общее численность обучающихся, чел.</t>
  </si>
  <si>
    <t>Численность обучающихся, воспитывающиеся в неполных семьях, чел.</t>
  </si>
  <si>
    <t xml:space="preserve">Количество правонарушений, совершенных обучающимися, шт. </t>
  </si>
  <si>
    <t>Русский язык</t>
  </si>
  <si>
    <t>Математика</t>
  </si>
  <si>
    <t>Обществознание</t>
  </si>
  <si>
    <t>Общая численновсть обучающихся, чел</t>
  </si>
  <si>
    <t>Количество</t>
  </si>
  <si>
    <t>"2"</t>
  </si>
  <si>
    <t>"3"</t>
  </si>
  <si>
    <t>"4"</t>
  </si>
  <si>
    <t>"5"</t>
  </si>
  <si>
    <t>4 класс</t>
  </si>
  <si>
    <t>5 класс</t>
  </si>
  <si>
    <t>6 класс</t>
  </si>
  <si>
    <t>7 класс</t>
  </si>
  <si>
    <t>8 класс</t>
  </si>
  <si>
    <t>Учебный предмет</t>
  </si>
  <si>
    <t>Математика (базовая)</t>
  </si>
  <si>
    <t>Математика (профильная)</t>
  </si>
  <si>
    <t>Общая численновсть выпускников, чел.</t>
  </si>
  <si>
    <t>Общая численновсть выпускников, чел</t>
  </si>
  <si>
    <t>Общая численновсть обучающихся, чел.</t>
  </si>
  <si>
    <t>не преодолели мин. порог</t>
  </si>
  <si>
    <t>Количество участников, получивших</t>
  </si>
  <si>
    <t>от 61 до 80 баллов</t>
  </si>
  <si>
    <t xml:space="preserve">  от 81 до 100 баллов</t>
  </si>
  <si>
    <t>от минимального до 60 баллов</t>
  </si>
  <si>
    <t>Численновсть выпускников, участвовавших в экзамене, чел.</t>
  </si>
  <si>
    <t>Количество участников ОГЭ, получивших на экзамене</t>
  </si>
  <si>
    <t>получивших до 16 баллов включительно</t>
  </si>
  <si>
    <t>кол-во</t>
  </si>
  <si>
    <t>Критерий</t>
  </si>
  <si>
    <t>получивших до 7  баллов включительно</t>
  </si>
  <si>
    <t>получивших до 10 баллов включительно</t>
  </si>
  <si>
    <t>Окружающий мир</t>
  </si>
  <si>
    <t>получивших до 20 баллов включительно</t>
  </si>
  <si>
    <t>получивших до 8  баллов включительно</t>
  </si>
  <si>
    <t>получивших до 27 баллов включительно</t>
  </si>
  <si>
    <t>получивших до 11 баллов включительно</t>
  </si>
  <si>
    <t>получивших до 24 баллов включительно</t>
  </si>
  <si>
    <t>получивших до 9  баллов включительно</t>
  </si>
  <si>
    <t>получивших до 12 баллов включительно</t>
  </si>
  <si>
    <t>получивших до 28 баллов включительно</t>
  </si>
  <si>
    <t>получивших до 10  баллов включительно</t>
  </si>
  <si>
    <t>получивших до 13 баллов включительно</t>
  </si>
  <si>
    <t>Проходил диагностику, да/нет</t>
  </si>
  <si>
    <t xml:space="preserve"> Численность педагогов с высшей квалификационной категорией, чел.</t>
  </si>
  <si>
    <t>Численность педагогов с первой квалификационной категорией,чел.</t>
  </si>
  <si>
    <t xml:space="preserve"> Численность педагогов с высшим педагогическим образованием по профилю преподаваемого предмета,чел.</t>
  </si>
  <si>
    <t xml:space="preserve">  Педагоги, преподающие предметы не по своей специальности, имеющих или не имеющих переподготовку,чел.</t>
  </si>
  <si>
    <t>Педагоги, нагрузка которых свыше 28 часов в неделю,чел.</t>
  </si>
  <si>
    <t>Наличие в школе специалистов психолого-медико-педагогической службы,чел.</t>
  </si>
  <si>
    <t xml:space="preserve"> Численность обучающихся, воспитывающихся в семьях с низким доходом и, где оба родителя (единственный родитель) являются безработными, чел.</t>
  </si>
  <si>
    <t>Численность обучающихся, воспитывающихся опекунами, чел.</t>
  </si>
  <si>
    <t>Численность обучающихся, для которых русский язык не является родным, чел.</t>
  </si>
  <si>
    <t>Численность обучающихся с ОВЗ, чел.</t>
  </si>
  <si>
    <t>Численность обучающихся, стоящих на внутришкольном контроле, комиссии по делам несовершеннолетних и защите их прав и других видах учета, чел.</t>
  </si>
  <si>
    <t xml:space="preserve">Приложение № 2
к письму Калининградского областного института развития образования
 от 06.12.2021 № 1101
</t>
  </si>
  <si>
    <t>МБОУ ООШ №3</t>
  </si>
  <si>
    <t xml:space="preserve"> </t>
  </si>
  <si>
    <t>Соболева Светлана Викторовна</t>
  </si>
  <si>
    <t>Голубева Елена Николаевна</t>
  </si>
  <si>
    <t>Гущина Ольга Владимировна</t>
  </si>
  <si>
    <t>да</t>
  </si>
  <si>
    <t>Губеня Алена Игоревна</t>
  </si>
  <si>
    <t>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(математика)</t>
  </si>
  <si>
    <t>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(русский язык)</t>
  </si>
  <si>
    <t>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(химия)</t>
  </si>
  <si>
    <t>"Совершенствование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(биология)</t>
  </si>
  <si>
    <t>Да</t>
  </si>
  <si>
    <t>ГАУ КО ДПО "Институ развития образования"</t>
  </si>
  <si>
    <t>Консультационные встречи для учителей-предметников "Час предмета"</t>
  </si>
  <si>
    <t>Профориентационная работа</t>
  </si>
  <si>
    <t>ГАУКОДО КОДЮЦЭКТ детский технопарк "Кванториум"</t>
  </si>
  <si>
    <t>Дистанционные уроки с детским технопарком "Кванториум"</t>
  </si>
  <si>
    <t>Система коммуникации руководителей образовательных учреждений</t>
  </si>
  <si>
    <t>ГАУ КО «Центр диагностики и консультирования детей и подростков» </t>
  </si>
  <si>
    <t xml:space="preserve"> Консультирование по вопросам психолого-педагогического сопровождения обучающихся с ОВЗ</t>
  </si>
  <si>
    <t>Психоло-педагогическое сопровождение</t>
  </si>
  <si>
    <t>Курсы повышения квалификации «Организация общего образования обучающихся с ОВЗ, с инвалидностью в
соответствии с ФГОС  начального общего образования обучающихся с ОВЗ и
ереходом на ФГОС 
основного общего образования»</t>
  </si>
  <si>
    <t>Консультирование по вопросам написания Программы воспитания</t>
  </si>
  <si>
    <t>Центр методического сопровождения системы духовно-нравственного воспитания</t>
  </si>
  <si>
    <t>Воспитательная работа</t>
  </si>
  <si>
    <t>Коррекционная работа</t>
  </si>
  <si>
    <t>ФГБНУ "Институт развития коррекционной педагогики Российской академии образования"</t>
  </si>
  <si>
    <t>Выездная методическая сессия</t>
  </si>
  <si>
    <t>Предметно-практическая помощь педагогам</t>
  </si>
  <si>
    <t>ГАУ КО ДПО "Институт развития образования"</t>
  </si>
  <si>
    <t>Эффективное управление образовательной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</si>
</sst>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7" fillId="0" borderId="1" xfId="0" applyFont="1" applyFill="1" applyBorder="1"/>
    <xf numFmtId="0" fontId="0" fillId="0" borderId="1" xfId="0" applyFill="1" applyBorder="1"/>
    <xf numFmtId="0" fontId="8" fillId="2" borderId="4" xfId="0" applyFont="1" applyFill="1" applyBorder="1" applyAlignment="1">
      <alignment horizontal="center" vertical="center"/>
    </xf>
    <xf numFmtId="0" fontId="0" fillId="3" borderId="1" xfId="0" applyFill="1" applyBorder="1"/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9" fontId="4" fillId="0" borderId="6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12" xfId="0" applyFill="1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3" xfId="0" applyFill="1" applyBorder="1"/>
    <xf numFmtId="0" fontId="0" fillId="0" borderId="12" xfId="0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workbookViewId="0">
      <pane xSplit="1" topLeftCell="B1" activePane="topRight" state="frozen"/>
      <selection pane="topRight" activeCell="R3" sqref="R3"/>
    </sheetView>
  </sheetViews>
  <sheetFormatPr defaultRowHeight="15" x14ac:dyDescent="0.25"/>
  <cols>
    <col min="1" max="1" width="25.140625" customWidth="1"/>
    <col min="2" max="2" width="15.28515625" customWidth="1"/>
    <col min="3" max="3" width="17.7109375" customWidth="1"/>
    <col min="4" max="4" width="17.7109375" style="42" customWidth="1"/>
    <col min="5" max="5" width="17.7109375" customWidth="1"/>
    <col min="6" max="6" width="17.7109375" style="42" customWidth="1"/>
    <col min="7" max="7" width="16.7109375" customWidth="1"/>
    <col min="8" max="8" width="8.42578125" customWidth="1"/>
    <col min="9" max="9" width="14.7109375" customWidth="1"/>
    <col min="10" max="10" width="13.85546875" style="42" customWidth="1"/>
    <col min="11" max="11" width="12.28515625" customWidth="1"/>
    <col min="12" max="12" width="8.85546875" style="42"/>
    <col min="13" max="13" width="14.7109375" customWidth="1"/>
    <col min="14" max="14" width="8.85546875" style="42"/>
    <col min="15" max="15" width="11.7109375" customWidth="1"/>
    <col min="16" max="16" width="11.42578125" style="42" customWidth="1"/>
    <col min="17" max="18" width="12.28515625" customWidth="1"/>
    <col min="19" max="19" width="18.5703125" customWidth="1"/>
    <col min="21" max="21" width="18.5703125" customWidth="1"/>
    <col min="22" max="22" width="7.28515625" customWidth="1"/>
    <col min="23" max="23" width="22.42578125" customWidth="1"/>
  </cols>
  <sheetData>
    <row r="1" spans="1:19" s="23" customFormat="1" ht="80.45" customHeight="1" x14ac:dyDescent="0.25">
      <c r="A1" s="51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3" customFormat="1" ht="254.45" customHeight="1" x14ac:dyDescent="0.25">
      <c r="A2" s="47" t="s">
        <v>2</v>
      </c>
      <c r="B2" s="47" t="s">
        <v>5</v>
      </c>
      <c r="C2" s="47" t="s">
        <v>3</v>
      </c>
      <c r="D2" s="48" t="s">
        <v>4</v>
      </c>
      <c r="E2" s="47" t="s">
        <v>6</v>
      </c>
      <c r="F2" s="48" t="s">
        <v>4</v>
      </c>
      <c r="G2" s="47" t="s">
        <v>66</v>
      </c>
      <c r="H2" s="48" t="s">
        <v>4</v>
      </c>
      <c r="I2" s="47" t="s">
        <v>67</v>
      </c>
      <c r="J2" s="49" t="s">
        <v>0</v>
      </c>
      <c r="K2" s="47" t="s">
        <v>68</v>
      </c>
      <c r="L2" s="49" t="s">
        <v>0</v>
      </c>
      <c r="M2" s="47" t="s">
        <v>69</v>
      </c>
      <c r="N2" s="49" t="s">
        <v>0</v>
      </c>
      <c r="O2" s="47" t="s">
        <v>70</v>
      </c>
      <c r="P2" s="49" t="s">
        <v>0</v>
      </c>
      <c r="Q2" s="47" t="s">
        <v>71</v>
      </c>
      <c r="R2" s="50" t="s">
        <v>7</v>
      </c>
    </row>
    <row r="3" spans="1:19" s="26" customFormat="1" ht="61.9" customHeight="1" x14ac:dyDescent="0.25">
      <c r="A3" s="14" t="s">
        <v>78</v>
      </c>
      <c r="B3" s="18">
        <v>23</v>
      </c>
      <c r="C3" s="18">
        <v>7</v>
      </c>
      <c r="D3" s="41">
        <f>C3/$B3*100</f>
        <v>30.434782608695656</v>
      </c>
      <c r="E3" s="18">
        <v>4</v>
      </c>
      <c r="F3" s="41">
        <f>E3/$B3*100</f>
        <v>17.391304347826086</v>
      </c>
      <c r="G3" s="18">
        <v>3</v>
      </c>
      <c r="H3" s="19">
        <f>G3/$B3*100</f>
        <v>13.043478260869565</v>
      </c>
      <c r="I3" s="18">
        <v>7</v>
      </c>
      <c r="J3" s="43">
        <f>I3/$B3</f>
        <v>0.30434782608695654</v>
      </c>
      <c r="K3" s="18">
        <v>13</v>
      </c>
      <c r="L3" s="43">
        <f>K3/$B3</f>
        <v>0.56521739130434778</v>
      </c>
      <c r="M3" s="18">
        <v>6</v>
      </c>
      <c r="N3" s="43">
        <f>M3/$B3</f>
        <v>0.2608695652173913</v>
      </c>
      <c r="O3" s="18">
        <v>17</v>
      </c>
      <c r="P3" s="43">
        <f>O3/$B3</f>
        <v>0.73913043478260865</v>
      </c>
      <c r="Q3" s="18">
        <v>2</v>
      </c>
      <c r="R3" s="18" t="s">
        <v>89</v>
      </c>
    </row>
    <row r="4" spans="1:19" x14ac:dyDescent="0.25">
      <c r="A4" s="4"/>
    </row>
    <row r="5" spans="1:19" x14ac:dyDescent="0.25">
      <c r="A5" s="3"/>
    </row>
  </sheetData>
  <mergeCells count="1">
    <mergeCell ref="A1:S1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34" workbookViewId="0">
      <selection activeCell="C57" sqref="C57"/>
    </sheetView>
  </sheetViews>
  <sheetFormatPr defaultRowHeight="15" x14ac:dyDescent="0.25"/>
  <cols>
    <col min="1" max="1" width="5.42578125" customWidth="1"/>
    <col min="2" max="2" width="29" customWidth="1"/>
    <col min="3" max="4" width="44.5703125" customWidth="1"/>
    <col min="5" max="5" width="29.7109375" customWidth="1"/>
  </cols>
  <sheetData>
    <row r="1" spans="1:48" ht="41.45" customHeight="1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48" s="15" customFormat="1" ht="37.15" customHeight="1" x14ac:dyDescent="0.25">
      <c r="B2" s="24" t="s">
        <v>8</v>
      </c>
      <c r="C2" s="24" t="s">
        <v>9</v>
      </c>
      <c r="D2" s="35" t="s">
        <v>65</v>
      </c>
      <c r="E2" s="39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x14ac:dyDescent="0.25">
      <c r="A3" s="15">
        <v>1</v>
      </c>
      <c r="B3" s="15" t="s">
        <v>85</v>
      </c>
      <c r="C3" s="15" t="s">
        <v>80</v>
      </c>
      <c r="D3" s="15" t="s">
        <v>83</v>
      </c>
      <c r="E3" s="37">
        <v>100</v>
      </c>
    </row>
    <row r="4" spans="1:48" x14ac:dyDescent="0.25">
      <c r="A4" s="15">
        <v>2</v>
      </c>
      <c r="B4" s="15" t="s">
        <v>85</v>
      </c>
      <c r="C4" s="15" t="s">
        <v>81</v>
      </c>
      <c r="D4" s="15" t="s">
        <v>83</v>
      </c>
      <c r="E4" s="37">
        <v>100</v>
      </c>
    </row>
    <row r="5" spans="1:48" x14ac:dyDescent="0.25">
      <c r="A5" s="15">
        <v>3</v>
      </c>
      <c r="B5" s="15" t="s">
        <v>86</v>
      </c>
      <c r="C5" s="15" t="s">
        <v>82</v>
      </c>
      <c r="D5" s="15" t="s">
        <v>83</v>
      </c>
      <c r="E5" s="37">
        <v>75</v>
      </c>
    </row>
    <row r="6" spans="1:48" x14ac:dyDescent="0.25">
      <c r="A6" s="15">
        <v>4</v>
      </c>
      <c r="B6" s="15" t="s">
        <v>87</v>
      </c>
      <c r="C6" s="15" t="s">
        <v>84</v>
      </c>
      <c r="D6" s="15" t="s">
        <v>83</v>
      </c>
      <c r="E6" s="37">
        <v>73</v>
      </c>
    </row>
    <row r="7" spans="1:48" x14ac:dyDescent="0.25">
      <c r="A7" s="15">
        <v>5</v>
      </c>
      <c r="B7" s="15" t="s">
        <v>88</v>
      </c>
      <c r="C7" s="15" t="s">
        <v>84</v>
      </c>
      <c r="D7" s="15" t="s">
        <v>83</v>
      </c>
      <c r="E7" s="37">
        <v>72</v>
      </c>
    </row>
    <row r="8" spans="1:48" x14ac:dyDescent="0.25">
      <c r="A8" s="15">
        <v>6</v>
      </c>
      <c r="B8" s="22"/>
      <c r="C8" s="22"/>
      <c r="D8" s="22"/>
      <c r="E8" s="37"/>
    </row>
    <row r="9" spans="1:48" x14ac:dyDescent="0.25">
      <c r="A9" s="21">
        <v>7</v>
      </c>
      <c r="B9" s="15"/>
      <c r="C9" s="15"/>
      <c r="D9" s="15"/>
      <c r="E9" s="38"/>
    </row>
    <row r="10" spans="1:48" x14ac:dyDescent="0.25">
      <c r="A10" s="21">
        <v>8</v>
      </c>
      <c r="B10" s="15"/>
      <c r="C10" s="15"/>
      <c r="D10" s="15"/>
      <c r="E10" s="38"/>
    </row>
    <row r="11" spans="1:48" x14ac:dyDescent="0.25">
      <c r="A11" s="21">
        <v>9</v>
      </c>
      <c r="B11" s="15"/>
      <c r="C11" s="15"/>
      <c r="D11" s="15"/>
      <c r="E11" s="38"/>
    </row>
    <row r="12" spans="1:48" x14ac:dyDescent="0.25">
      <c r="A12" s="21">
        <v>10</v>
      </c>
      <c r="B12" s="15"/>
      <c r="C12" s="15"/>
      <c r="D12" s="15"/>
      <c r="E12" s="38"/>
    </row>
    <row r="13" spans="1:48" x14ac:dyDescent="0.25">
      <c r="A13" s="21">
        <v>11</v>
      </c>
      <c r="B13" s="15"/>
      <c r="C13" s="15"/>
      <c r="D13" s="15"/>
      <c r="E13" s="38"/>
    </row>
    <row r="14" spans="1:48" x14ac:dyDescent="0.25">
      <c r="A14" s="21">
        <v>12</v>
      </c>
      <c r="B14" s="15"/>
      <c r="C14" s="15"/>
      <c r="D14" s="15"/>
      <c r="E14" s="38"/>
    </row>
    <row r="15" spans="1:48" x14ac:dyDescent="0.25">
      <c r="A15" s="21">
        <v>13</v>
      </c>
      <c r="B15" s="15"/>
      <c r="C15" s="15"/>
      <c r="D15" s="15"/>
      <c r="E15" s="38"/>
    </row>
    <row r="16" spans="1:48" x14ac:dyDescent="0.25">
      <c r="A16" s="21">
        <v>14</v>
      </c>
      <c r="B16" s="15"/>
      <c r="C16" s="15"/>
      <c r="D16" s="15"/>
      <c r="E16" s="38"/>
    </row>
    <row r="19" spans="1:5" ht="24" customHeight="1" x14ac:dyDescent="0.25">
      <c r="A19" s="52" t="s">
        <v>12</v>
      </c>
      <c r="B19" s="52"/>
      <c r="C19" s="52"/>
      <c r="D19" s="52"/>
      <c r="E19" s="52"/>
    </row>
    <row r="20" spans="1:5" x14ac:dyDescent="0.25">
      <c r="A20" s="15"/>
      <c r="B20" s="25" t="s">
        <v>13</v>
      </c>
      <c r="C20" s="25" t="s">
        <v>14</v>
      </c>
      <c r="D20" s="36"/>
    </row>
    <row r="21" spans="1:5" x14ac:dyDescent="0.25">
      <c r="A21" s="15">
        <v>1</v>
      </c>
      <c r="B21" s="15"/>
      <c r="C21" s="15"/>
      <c r="D21" s="23"/>
    </row>
    <row r="22" spans="1:5" x14ac:dyDescent="0.25">
      <c r="A22" s="15">
        <v>2</v>
      </c>
      <c r="B22" s="15"/>
      <c r="C22" s="15"/>
      <c r="D22" s="23"/>
    </row>
    <row r="23" spans="1:5" x14ac:dyDescent="0.25">
      <c r="A23" s="15">
        <v>3</v>
      </c>
      <c r="B23" s="15"/>
      <c r="C23" s="15"/>
      <c r="D23" s="23"/>
    </row>
    <row r="24" spans="1:5" x14ac:dyDescent="0.25">
      <c r="A24" s="15">
        <v>4</v>
      </c>
      <c r="B24" s="15"/>
      <c r="C24" s="15"/>
      <c r="D24" s="23"/>
    </row>
    <row r="25" spans="1:5" x14ac:dyDescent="0.25">
      <c r="A25" s="15">
        <v>5</v>
      </c>
      <c r="B25" s="15"/>
      <c r="C25" s="15"/>
      <c r="D25" s="23"/>
    </row>
    <row r="26" spans="1:5" x14ac:dyDescent="0.25">
      <c r="A26" s="15">
        <v>6</v>
      </c>
      <c r="B26" s="15"/>
      <c r="C26" s="15"/>
      <c r="D26" s="23"/>
    </row>
    <row r="27" spans="1:5" x14ac:dyDescent="0.25">
      <c r="A27" s="15">
        <v>7</v>
      </c>
      <c r="B27" s="15"/>
      <c r="C27" s="15"/>
      <c r="D27" s="23"/>
    </row>
    <row r="28" spans="1:5" x14ac:dyDescent="0.25">
      <c r="A28" s="15">
        <v>8</v>
      </c>
      <c r="B28" s="15"/>
      <c r="C28" s="15"/>
      <c r="D28" s="23"/>
    </row>
    <row r="29" spans="1:5" x14ac:dyDescent="0.25">
      <c r="A29" s="15">
        <v>9</v>
      </c>
      <c r="B29" s="15"/>
      <c r="C29" s="15"/>
      <c r="D29" s="23"/>
    </row>
    <row r="30" spans="1:5" x14ac:dyDescent="0.25">
      <c r="A30" s="15"/>
      <c r="B30" s="15"/>
      <c r="C30" s="15"/>
      <c r="D30" s="23"/>
    </row>
    <row r="33" spans="1:7" x14ac:dyDescent="0.25">
      <c r="A33" s="52" t="s">
        <v>15</v>
      </c>
      <c r="B33" s="52"/>
      <c r="C33" s="52"/>
      <c r="D33" s="52"/>
      <c r="E33" s="52"/>
    </row>
    <row r="34" spans="1:7" x14ac:dyDescent="0.25">
      <c r="A34" s="15"/>
      <c r="B34" s="25" t="s">
        <v>16</v>
      </c>
      <c r="C34" s="25" t="s">
        <v>17</v>
      </c>
      <c r="D34" s="25"/>
      <c r="E34" s="25" t="s">
        <v>18</v>
      </c>
    </row>
    <row r="35" spans="1:7" ht="60" x14ac:dyDescent="0.25">
      <c r="A35" s="15">
        <v>1</v>
      </c>
      <c r="B35" s="78" t="s">
        <v>95</v>
      </c>
      <c r="C35" s="78" t="s">
        <v>108</v>
      </c>
      <c r="D35" s="15" t="s">
        <v>79</v>
      </c>
      <c r="E35" s="78" t="s">
        <v>107</v>
      </c>
      <c r="F35" t="s">
        <v>79</v>
      </c>
    </row>
    <row r="36" spans="1:7" ht="45" x14ac:dyDescent="0.25">
      <c r="A36" s="15">
        <v>2</v>
      </c>
      <c r="B36" s="75" t="s">
        <v>91</v>
      </c>
      <c r="C36" s="78" t="s">
        <v>106</v>
      </c>
      <c r="D36" s="15"/>
      <c r="E36" s="78" t="s">
        <v>90</v>
      </c>
      <c r="F36" t="s">
        <v>79</v>
      </c>
    </row>
    <row r="37" spans="1:7" ht="45" x14ac:dyDescent="0.25">
      <c r="A37" s="15">
        <v>3</v>
      </c>
      <c r="B37" s="75" t="s">
        <v>94</v>
      </c>
      <c r="C37" s="78" t="s">
        <v>92</v>
      </c>
      <c r="D37" s="15"/>
      <c r="E37" s="79" t="s">
        <v>93</v>
      </c>
      <c r="F37" t="s">
        <v>79</v>
      </c>
      <c r="G37" t="s">
        <v>79</v>
      </c>
    </row>
    <row r="38" spans="1:7" ht="75" x14ac:dyDescent="0.25">
      <c r="A38" s="15">
        <v>4</v>
      </c>
      <c r="B38" s="75" t="s">
        <v>97</v>
      </c>
      <c r="C38" s="81" t="s">
        <v>98</v>
      </c>
      <c r="D38" s="15"/>
      <c r="E38" s="78" t="s">
        <v>96</v>
      </c>
      <c r="F38" s="80"/>
      <c r="G38" s="23"/>
    </row>
    <row r="39" spans="1:7" ht="180" x14ac:dyDescent="0.25">
      <c r="A39" s="15">
        <v>5</v>
      </c>
      <c r="B39" s="75" t="s">
        <v>99</v>
      </c>
      <c r="C39" s="78" t="s">
        <v>103</v>
      </c>
      <c r="D39" s="15"/>
      <c r="E39" s="78" t="s">
        <v>104</v>
      </c>
      <c r="F39" s="76" t="s">
        <v>79</v>
      </c>
    </row>
    <row r="40" spans="1:7" ht="60" x14ac:dyDescent="0.25">
      <c r="A40" s="15">
        <v>6</v>
      </c>
      <c r="B40" s="78" t="s">
        <v>100</v>
      </c>
      <c r="C40" s="77" t="s">
        <v>102</v>
      </c>
      <c r="D40" s="15"/>
      <c r="E40" s="78" t="s">
        <v>101</v>
      </c>
    </row>
    <row r="41" spans="1:7" ht="30" x14ac:dyDescent="0.25">
      <c r="A41" s="15">
        <v>7</v>
      </c>
      <c r="B41" s="78" t="s">
        <v>105</v>
      </c>
      <c r="C41" s="15" t="s">
        <v>106</v>
      </c>
      <c r="D41" s="15"/>
      <c r="E41" s="75" t="s">
        <v>107</v>
      </c>
      <c r="F41" s="74" t="s">
        <v>79</v>
      </c>
    </row>
    <row r="42" spans="1:7" x14ac:dyDescent="0.25">
      <c r="A42" s="15">
        <v>8</v>
      </c>
      <c r="B42" s="15"/>
      <c r="C42" s="15"/>
      <c r="D42" s="15"/>
      <c r="E42" s="15"/>
    </row>
    <row r="43" spans="1:7" x14ac:dyDescent="0.25">
      <c r="A43" s="15">
        <v>9</v>
      </c>
      <c r="B43" s="15"/>
      <c r="C43" s="15"/>
      <c r="D43" s="15"/>
      <c r="E43" s="15"/>
    </row>
    <row r="44" spans="1:7" x14ac:dyDescent="0.25">
      <c r="A44" s="15">
        <v>10</v>
      </c>
      <c r="B44" s="15"/>
      <c r="C44" s="15"/>
      <c r="D44" s="15"/>
      <c r="E44" s="15"/>
    </row>
    <row r="45" spans="1:7" x14ac:dyDescent="0.25">
      <c r="A45" s="15">
        <v>11</v>
      </c>
      <c r="B45" s="15"/>
      <c r="C45" s="15"/>
      <c r="D45" s="15"/>
      <c r="E45" s="15"/>
    </row>
    <row r="46" spans="1:7" x14ac:dyDescent="0.25">
      <c r="A46" s="15">
        <v>12</v>
      </c>
      <c r="B46" s="15"/>
      <c r="C46" s="15"/>
      <c r="D46" s="15"/>
      <c r="E46" s="15"/>
    </row>
  </sheetData>
  <mergeCells count="2">
    <mergeCell ref="A19:E19"/>
    <mergeCell ref="A33:E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K5" sqref="K5"/>
    </sheetView>
  </sheetViews>
  <sheetFormatPr defaultRowHeight="15" x14ac:dyDescent="0.25"/>
  <cols>
    <col min="1" max="2" width="23.42578125" customWidth="1"/>
    <col min="3" max="3" width="23.28515625" customWidth="1"/>
    <col min="4" max="4" width="8.85546875" style="42"/>
    <col min="5" max="5" width="22.42578125" customWidth="1"/>
    <col min="7" max="7" width="20.28515625" customWidth="1"/>
    <col min="9" max="9" width="14.28515625" customWidth="1"/>
    <col min="11" max="11" width="17.5703125" customWidth="1"/>
    <col min="13" max="13" width="17.42578125" customWidth="1"/>
    <col min="14" max="14" width="19" customWidth="1"/>
  </cols>
  <sheetData>
    <row r="1" spans="1:15" ht="14.45" customHeight="1" thickBot="1" x14ac:dyDescent="0.3">
      <c r="A1" s="2"/>
      <c r="B1" s="2"/>
      <c r="C1" s="2"/>
      <c r="D1" s="44"/>
      <c r="E1" s="53" t="s">
        <v>1</v>
      </c>
      <c r="F1" s="53"/>
      <c r="G1" s="54"/>
      <c r="H1" s="54"/>
      <c r="I1" s="54"/>
      <c r="J1" s="54"/>
      <c r="K1" s="54"/>
      <c r="L1" s="54"/>
    </row>
    <row r="2" spans="1:15" s="6" customFormat="1" ht="116.45" customHeight="1" x14ac:dyDescent="0.2">
      <c r="A2" s="7" t="s">
        <v>2</v>
      </c>
      <c r="B2" s="8" t="s">
        <v>19</v>
      </c>
      <c r="C2" s="9" t="s">
        <v>20</v>
      </c>
      <c r="D2" s="45" t="s">
        <v>4</v>
      </c>
      <c r="E2" s="10" t="s">
        <v>72</v>
      </c>
      <c r="F2" s="27" t="s">
        <v>4</v>
      </c>
      <c r="G2" s="11" t="s">
        <v>73</v>
      </c>
      <c r="H2" s="27" t="s">
        <v>4</v>
      </c>
      <c r="I2" s="12" t="s">
        <v>74</v>
      </c>
      <c r="J2" s="27" t="s">
        <v>4</v>
      </c>
      <c r="K2" s="12" t="s">
        <v>75</v>
      </c>
      <c r="L2" s="27" t="s">
        <v>4</v>
      </c>
      <c r="M2" s="12" t="s">
        <v>21</v>
      </c>
      <c r="N2" s="13" t="s">
        <v>76</v>
      </c>
      <c r="O2" s="27" t="s">
        <v>4</v>
      </c>
    </row>
    <row r="3" spans="1:15" s="2" customFormat="1" ht="63" customHeight="1" x14ac:dyDescent="0.25">
      <c r="A3" s="17" t="s">
        <v>78</v>
      </c>
      <c r="B3" s="17">
        <v>243</v>
      </c>
      <c r="C3" s="16">
        <v>104</v>
      </c>
      <c r="D3" s="46">
        <f>C3/$B3*100</f>
        <v>42.798353909465021</v>
      </c>
      <c r="E3" s="16">
        <v>81</v>
      </c>
      <c r="F3" s="16">
        <f>E3/$B3*100</f>
        <v>33.333333333333329</v>
      </c>
      <c r="G3" s="16">
        <v>17</v>
      </c>
      <c r="H3" s="16">
        <f>G3/$B3*100</f>
        <v>6.9958847736625511</v>
      </c>
      <c r="I3" s="16">
        <v>2</v>
      </c>
      <c r="J3" s="16">
        <f>I3/$B3*100</f>
        <v>0.82304526748971196</v>
      </c>
      <c r="K3" s="16">
        <v>128</v>
      </c>
      <c r="L3" s="16">
        <f>K3/$B3*100</f>
        <v>52.674897119341566</v>
      </c>
      <c r="M3" s="16">
        <v>0</v>
      </c>
      <c r="N3" s="16">
        <v>12</v>
      </c>
      <c r="O3" s="16">
        <f>N3/$B3*100</f>
        <v>4.9382716049382713</v>
      </c>
    </row>
    <row r="4" spans="1:15" x14ac:dyDescent="0.25">
      <c r="A4" s="1"/>
      <c r="B4" s="1"/>
    </row>
    <row r="5" spans="1:15" x14ac:dyDescent="0.25">
      <c r="A5" s="1"/>
      <c r="B5" s="1"/>
    </row>
    <row r="6" spans="1:15" x14ac:dyDescent="0.25">
      <c r="A6" s="1"/>
      <c r="B6" s="1"/>
    </row>
    <row r="7" spans="1:15" x14ac:dyDescent="0.25">
      <c r="A7" s="1"/>
      <c r="B7" s="1"/>
    </row>
    <row r="8" spans="1:15" x14ac:dyDescent="0.25">
      <c r="A8" s="1"/>
      <c r="B8" s="1"/>
    </row>
    <row r="9" spans="1:15" ht="133.9" customHeight="1" x14ac:dyDescent="0.25">
      <c r="A9" s="5"/>
      <c r="B9" s="5"/>
    </row>
  </sheetData>
  <mergeCells count="1">
    <mergeCell ref="E1:L1"/>
  </mergeCells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7" workbookViewId="0">
      <selection activeCell="G22" sqref="G22"/>
    </sheetView>
  </sheetViews>
  <sheetFormatPr defaultRowHeight="15" x14ac:dyDescent="0.25"/>
  <cols>
    <col min="1" max="1" width="22" customWidth="1"/>
    <col min="2" max="2" width="14.28515625" customWidth="1"/>
    <col min="3" max="3" width="8.85546875" customWidth="1"/>
    <col min="7" max="7" width="14.42578125" customWidth="1"/>
    <col min="12" max="12" width="37" customWidth="1"/>
    <col min="13" max="14" width="8.85546875" style="20"/>
  </cols>
  <sheetData>
    <row r="1" spans="1:14" x14ac:dyDescent="0.25">
      <c r="A1" s="62" t="s">
        <v>36</v>
      </c>
      <c r="B1" s="64">
        <v>2019</v>
      </c>
      <c r="C1" s="64"/>
      <c r="D1" s="64"/>
      <c r="E1" s="64"/>
      <c r="F1" s="64"/>
      <c r="G1" s="64">
        <v>2021</v>
      </c>
      <c r="H1" s="64"/>
      <c r="I1" s="64"/>
      <c r="J1" s="64"/>
      <c r="K1" s="64"/>
      <c r="L1" s="63" t="s">
        <v>51</v>
      </c>
      <c r="M1" s="18">
        <v>2019</v>
      </c>
      <c r="N1" s="18">
        <v>2021</v>
      </c>
    </row>
    <row r="2" spans="1:14" ht="14.45" customHeight="1" x14ac:dyDescent="0.25">
      <c r="A2" s="62"/>
      <c r="B2" s="29"/>
      <c r="C2" s="61" t="s">
        <v>26</v>
      </c>
      <c r="D2" s="61"/>
      <c r="E2" s="61"/>
      <c r="F2" s="61"/>
      <c r="G2" s="30"/>
      <c r="H2" s="61" t="s">
        <v>26</v>
      </c>
      <c r="I2" s="61"/>
      <c r="J2" s="61"/>
      <c r="K2" s="61"/>
      <c r="L2" s="63"/>
      <c r="M2" s="63" t="s">
        <v>50</v>
      </c>
      <c r="N2" s="63" t="s">
        <v>50</v>
      </c>
    </row>
    <row r="3" spans="1:14" ht="87.6" customHeight="1" x14ac:dyDescent="0.25">
      <c r="A3" s="62"/>
      <c r="B3" s="30" t="s">
        <v>25</v>
      </c>
      <c r="C3" s="30" t="s">
        <v>27</v>
      </c>
      <c r="D3" s="30" t="s">
        <v>28</v>
      </c>
      <c r="E3" s="30" t="s">
        <v>29</v>
      </c>
      <c r="F3" s="30" t="s">
        <v>30</v>
      </c>
      <c r="G3" s="30" t="s">
        <v>41</v>
      </c>
      <c r="H3" s="30" t="s">
        <v>27</v>
      </c>
      <c r="I3" s="30" t="s">
        <v>28</v>
      </c>
      <c r="J3" s="30" t="s">
        <v>29</v>
      </c>
      <c r="K3" s="30" t="s">
        <v>30</v>
      </c>
      <c r="L3" s="63"/>
      <c r="M3" s="63"/>
      <c r="N3" s="63"/>
    </row>
    <row r="4" spans="1:14" ht="13.15" customHeight="1" x14ac:dyDescent="0.25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x14ac:dyDescent="0.25">
      <c r="A5" s="31" t="s">
        <v>22</v>
      </c>
      <c r="B5" s="67">
        <v>29</v>
      </c>
      <c r="C5" s="69">
        <v>6</v>
      </c>
      <c r="D5" s="69">
        <v>13</v>
      </c>
      <c r="E5" s="69">
        <v>3</v>
      </c>
      <c r="F5" s="69">
        <v>3</v>
      </c>
      <c r="G5" s="69">
        <v>24</v>
      </c>
      <c r="H5" s="69">
        <v>5</v>
      </c>
      <c r="I5" s="69">
        <v>10</v>
      </c>
      <c r="J5" s="69">
        <v>6</v>
      </c>
      <c r="K5" s="69">
        <v>0</v>
      </c>
      <c r="L5" s="69" t="s">
        <v>49</v>
      </c>
      <c r="M5" s="70">
        <v>11</v>
      </c>
      <c r="N5" s="70">
        <v>7</v>
      </c>
    </row>
    <row r="6" spans="1:14" x14ac:dyDescent="0.25">
      <c r="A6" s="32" t="s">
        <v>23</v>
      </c>
      <c r="B6" s="68">
        <v>29</v>
      </c>
      <c r="C6" s="69">
        <v>7</v>
      </c>
      <c r="D6" s="69">
        <v>12</v>
      </c>
      <c r="E6" s="69">
        <v>5</v>
      </c>
      <c r="F6" s="69">
        <v>2</v>
      </c>
      <c r="G6" s="69">
        <v>24</v>
      </c>
      <c r="H6" s="69">
        <v>5</v>
      </c>
      <c r="I6" s="69">
        <v>9</v>
      </c>
      <c r="J6" s="69">
        <v>8</v>
      </c>
      <c r="K6" s="69">
        <v>1</v>
      </c>
      <c r="L6" s="69" t="s">
        <v>52</v>
      </c>
      <c r="M6" s="70">
        <v>13</v>
      </c>
      <c r="N6" s="70">
        <v>7</v>
      </c>
    </row>
    <row r="7" spans="1:14" x14ac:dyDescent="0.25">
      <c r="A7" s="33" t="s">
        <v>54</v>
      </c>
      <c r="B7" s="69">
        <v>29</v>
      </c>
      <c r="C7" s="69">
        <v>0</v>
      </c>
      <c r="D7" s="69">
        <v>14</v>
      </c>
      <c r="E7" s="69">
        <v>12</v>
      </c>
      <c r="F7" s="69">
        <v>1</v>
      </c>
      <c r="G7" s="69">
        <v>24</v>
      </c>
      <c r="H7" s="69">
        <v>2</v>
      </c>
      <c r="I7" s="69">
        <v>10</v>
      </c>
      <c r="J7" s="69">
        <v>7</v>
      </c>
      <c r="K7" s="69">
        <v>2</v>
      </c>
      <c r="L7" s="69" t="s">
        <v>53</v>
      </c>
      <c r="M7" s="70">
        <v>4</v>
      </c>
      <c r="N7" s="70">
        <v>3</v>
      </c>
    </row>
    <row r="8" spans="1:14" ht="12.6" customHeight="1" x14ac:dyDescent="0.25">
      <c r="A8" s="71" t="s">
        <v>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</row>
    <row r="9" spans="1:14" x14ac:dyDescent="0.25">
      <c r="A9" s="31" t="s">
        <v>22</v>
      </c>
      <c r="B9" s="67">
        <v>22</v>
      </c>
      <c r="C9" s="69">
        <v>4</v>
      </c>
      <c r="D9" s="69">
        <v>9</v>
      </c>
      <c r="E9" s="69">
        <v>2</v>
      </c>
      <c r="F9" s="69">
        <v>1</v>
      </c>
      <c r="G9" s="69">
        <v>25</v>
      </c>
      <c r="H9" s="69">
        <v>2</v>
      </c>
      <c r="I9" s="69">
        <v>13</v>
      </c>
      <c r="J9" s="69">
        <v>3</v>
      </c>
      <c r="K9" s="69">
        <v>1</v>
      </c>
      <c r="L9" s="69" t="s">
        <v>55</v>
      </c>
      <c r="M9" s="70">
        <v>8</v>
      </c>
      <c r="N9" s="70">
        <v>11</v>
      </c>
    </row>
    <row r="10" spans="1:14" x14ac:dyDescent="0.25">
      <c r="A10" s="32" t="s">
        <v>23</v>
      </c>
      <c r="B10" s="68">
        <v>22</v>
      </c>
      <c r="C10" s="69">
        <v>3</v>
      </c>
      <c r="D10" s="69">
        <v>11</v>
      </c>
      <c r="E10" s="69">
        <v>4</v>
      </c>
      <c r="F10" s="69">
        <v>0</v>
      </c>
      <c r="G10" s="69">
        <v>25</v>
      </c>
      <c r="H10" s="69">
        <v>1</v>
      </c>
      <c r="I10" s="69">
        <v>12</v>
      </c>
      <c r="J10" s="69">
        <v>4</v>
      </c>
      <c r="K10" s="69">
        <v>0</v>
      </c>
      <c r="L10" s="69" t="s">
        <v>56</v>
      </c>
      <c r="M10" s="70">
        <v>10</v>
      </c>
      <c r="N10" s="70">
        <v>11</v>
      </c>
    </row>
    <row r="11" spans="1:14" ht="11.45" customHeight="1" x14ac:dyDescent="0.25">
      <c r="A11" s="55" t="s">
        <v>33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x14ac:dyDescent="0.25">
      <c r="A12" s="31" t="s">
        <v>22</v>
      </c>
      <c r="B12" s="67">
        <v>19</v>
      </c>
      <c r="C12" s="15">
        <v>4</v>
      </c>
      <c r="D12" s="15">
        <v>10</v>
      </c>
      <c r="E12" s="15">
        <v>1</v>
      </c>
      <c r="F12" s="15">
        <v>1</v>
      </c>
      <c r="G12" s="15">
        <v>16</v>
      </c>
      <c r="H12" s="15">
        <v>2</v>
      </c>
      <c r="I12" s="15">
        <v>10</v>
      </c>
      <c r="J12" s="15">
        <v>0</v>
      </c>
      <c r="K12" s="15">
        <v>0</v>
      </c>
      <c r="L12" s="15" t="s">
        <v>57</v>
      </c>
      <c r="M12" s="70">
        <v>10</v>
      </c>
      <c r="N12" s="70">
        <v>7</v>
      </c>
    </row>
    <row r="13" spans="1:14" x14ac:dyDescent="0.25">
      <c r="A13" s="32" t="s">
        <v>23</v>
      </c>
      <c r="B13" s="68">
        <v>19</v>
      </c>
      <c r="C13" s="15">
        <v>4</v>
      </c>
      <c r="D13" s="15">
        <v>10</v>
      </c>
      <c r="E13" s="15">
        <v>3</v>
      </c>
      <c r="F13" s="15">
        <v>0</v>
      </c>
      <c r="G13" s="15">
        <v>16</v>
      </c>
      <c r="H13" s="15">
        <v>1</v>
      </c>
      <c r="I13" s="15">
        <v>10</v>
      </c>
      <c r="J13" s="15">
        <v>0</v>
      </c>
      <c r="K13" s="15">
        <v>0</v>
      </c>
      <c r="L13" s="15" t="s">
        <v>52</v>
      </c>
      <c r="M13" s="70">
        <v>7</v>
      </c>
      <c r="N13" s="70">
        <v>10</v>
      </c>
    </row>
    <row r="14" spans="1:14" x14ac:dyDescent="0.25">
      <c r="A14" s="15" t="s">
        <v>24</v>
      </c>
      <c r="B14" s="15">
        <v>19</v>
      </c>
      <c r="C14" s="15">
        <v>1</v>
      </c>
      <c r="D14" s="15">
        <v>10</v>
      </c>
      <c r="E14" s="15">
        <v>5</v>
      </c>
      <c r="F14" s="15">
        <v>0</v>
      </c>
      <c r="G14" s="15">
        <v>16</v>
      </c>
      <c r="H14" s="15">
        <v>0</v>
      </c>
      <c r="I14" s="15">
        <v>0</v>
      </c>
      <c r="J14" s="15">
        <v>2</v>
      </c>
      <c r="K14" s="15">
        <v>0</v>
      </c>
      <c r="L14" s="15" t="s">
        <v>58</v>
      </c>
      <c r="M14" s="70">
        <v>9</v>
      </c>
      <c r="N14" s="70">
        <v>0</v>
      </c>
    </row>
    <row r="15" spans="1:14" ht="12" customHeight="1" x14ac:dyDescent="0.25">
      <c r="A15" s="55" t="s">
        <v>34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x14ac:dyDescent="0.25">
      <c r="A16" s="31" t="s">
        <v>22</v>
      </c>
      <c r="B16" s="67">
        <v>0</v>
      </c>
      <c r="C16" s="15">
        <v>0</v>
      </c>
      <c r="D16" s="15">
        <v>0</v>
      </c>
      <c r="E16" s="15">
        <v>0</v>
      </c>
      <c r="F16" s="15">
        <v>0</v>
      </c>
      <c r="G16" s="15">
        <v>22</v>
      </c>
      <c r="H16" s="15">
        <v>5</v>
      </c>
      <c r="I16" s="15">
        <v>13</v>
      </c>
      <c r="J16" s="15">
        <v>0</v>
      </c>
      <c r="K16" s="15">
        <v>0</v>
      </c>
      <c r="L16" s="15" t="s">
        <v>59</v>
      </c>
      <c r="M16" s="70">
        <v>0</v>
      </c>
      <c r="N16" s="70">
        <v>11</v>
      </c>
    </row>
    <row r="17" spans="1:14" x14ac:dyDescent="0.25">
      <c r="A17" s="32" t="s">
        <v>23</v>
      </c>
      <c r="B17" s="68">
        <v>0</v>
      </c>
      <c r="C17" s="15">
        <v>0</v>
      </c>
      <c r="D17" s="15">
        <v>0</v>
      </c>
      <c r="E17" s="15">
        <v>0</v>
      </c>
      <c r="F17" s="15">
        <v>0</v>
      </c>
      <c r="G17" s="15">
        <v>22</v>
      </c>
      <c r="H17" s="15">
        <v>1</v>
      </c>
      <c r="I17" s="15">
        <v>14</v>
      </c>
      <c r="J17" s="15">
        <v>1</v>
      </c>
      <c r="K17" s="15">
        <v>0</v>
      </c>
      <c r="L17" s="15" t="s">
        <v>60</v>
      </c>
      <c r="M17" s="70">
        <v>0</v>
      </c>
      <c r="N17" s="70">
        <v>14</v>
      </c>
    </row>
    <row r="18" spans="1:14" x14ac:dyDescent="0.25">
      <c r="A18" s="15" t="s">
        <v>24</v>
      </c>
      <c r="B18" s="69">
        <v>0</v>
      </c>
      <c r="C18" s="15">
        <v>0</v>
      </c>
      <c r="D18" s="15">
        <v>0</v>
      </c>
      <c r="E18" s="15">
        <v>0</v>
      </c>
      <c r="F18" s="15">
        <v>0</v>
      </c>
      <c r="G18" s="15">
        <v>22</v>
      </c>
      <c r="H18" s="15">
        <v>2</v>
      </c>
      <c r="I18" s="15">
        <v>10</v>
      </c>
      <c r="J18" s="15">
        <v>3</v>
      </c>
      <c r="K18" s="15">
        <v>0</v>
      </c>
      <c r="L18" s="15" t="s">
        <v>61</v>
      </c>
      <c r="M18" s="70">
        <v>0</v>
      </c>
      <c r="N18" s="70">
        <v>11</v>
      </c>
    </row>
    <row r="19" spans="1:14" ht="13.15" customHeight="1" x14ac:dyDescent="0.25">
      <c r="A19" s="55" t="s">
        <v>35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1:14" x14ac:dyDescent="0.25">
      <c r="A20" s="31" t="s">
        <v>22</v>
      </c>
      <c r="B20" s="67">
        <v>0</v>
      </c>
      <c r="C20" s="15">
        <v>0</v>
      </c>
      <c r="D20" s="15">
        <v>0</v>
      </c>
      <c r="E20" s="15">
        <v>0</v>
      </c>
      <c r="F20" s="15">
        <v>0</v>
      </c>
      <c r="G20" s="15">
        <v>16</v>
      </c>
      <c r="H20" s="15">
        <v>3</v>
      </c>
      <c r="I20" s="15">
        <v>11</v>
      </c>
      <c r="J20" s="15">
        <v>0</v>
      </c>
      <c r="K20" s="15">
        <v>0</v>
      </c>
      <c r="L20" s="15" t="s">
        <v>62</v>
      </c>
      <c r="M20" s="58"/>
      <c r="N20" s="70">
        <v>13</v>
      </c>
    </row>
    <row r="21" spans="1:14" x14ac:dyDescent="0.25">
      <c r="A21" s="32" t="s">
        <v>23</v>
      </c>
      <c r="B21" s="68">
        <v>0</v>
      </c>
      <c r="C21" s="15">
        <v>0</v>
      </c>
      <c r="D21" s="15">
        <v>0</v>
      </c>
      <c r="E21" s="15">
        <v>0</v>
      </c>
      <c r="F21" s="15">
        <v>0</v>
      </c>
      <c r="G21" s="15">
        <v>16</v>
      </c>
      <c r="H21" s="15">
        <v>2</v>
      </c>
      <c r="I21" s="15">
        <v>9</v>
      </c>
      <c r="J21" s="15">
        <v>4</v>
      </c>
      <c r="K21" s="15">
        <v>0</v>
      </c>
      <c r="L21" s="15" t="s">
        <v>63</v>
      </c>
      <c r="M21" s="59"/>
      <c r="N21" s="70">
        <v>11</v>
      </c>
    </row>
    <row r="22" spans="1:14" x14ac:dyDescent="0.25">
      <c r="A22" s="15" t="s">
        <v>24</v>
      </c>
      <c r="B22" s="69">
        <v>0</v>
      </c>
      <c r="C22" s="15">
        <v>0</v>
      </c>
      <c r="D22" s="15">
        <v>0</v>
      </c>
      <c r="E22" s="15">
        <v>0</v>
      </c>
      <c r="F22" s="15">
        <v>0</v>
      </c>
      <c r="G22" s="15">
        <v>16</v>
      </c>
      <c r="H22" s="15">
        <v>0</v>
      </c>
      <c r="I22" s="15">
        <v>7</v>
      </c>
      <c r="J22" s="15">
        <v>0</v>
      </c>
      <c r="K22" s="15">
        <v>0</v>
      </c>
      <c r="L22" s="15" t="s">
        <v>64</v>
      </c>
      <c r="M22" s="60"/>
      <c r="N22" s="70">
        <v>5</v>
      </c>
    </row>
  </sheetData>
  <mergeCells count="14">
    <mergeCell ref="A11:N11"/>
    <mergeCell ref="A15:N15"/>
    <mergeCell ref="A19:N19"/>
    <mergeCell ref="M20:M22"/>
    <mergeCell ref="C2:F2"/>
    <mergeCell ref="H2:K2"/>
    <mergeCell ref="A1:A3"/>
    <mergeCell ref="L1:L3"/>
    <mergeCell ref="M2:M3"/>
    <mergeCell ref="N2:N3"/>
    <mergeCell ref="A4:N4"/>
    <mergeCell ref="A8:N8"/>
    <mergeCell ref="G1:K1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B4" sqref="B4:B6"/>
    </sheetView>
  </sheetViews>
  <sheetFormatPr defaultRowHeight="15" x14ac:dyDescent="0.25"/>
  <cols>
    <col min="1" max="1" width="22" customWidth="1"/>
    <col min="2" max="2" width="14.28515625" customWidth="1"/>
    <col min="7" max="7" width="16.28515625" customWidth="1"/>
  </cols>
  <sheetData>
    <row r="1" spans="1:12" x14ac:dyDescent="0.25">
      <c r="A1" s="62" t="s">
        <v>36</v>
      </c>
      <c r="B1" s="64">
        <v>2019</v>
      </c>
      <c r="C1" s="64"/>
      <c r="D1" s="64"/>
      <c r="E1" s="64"/>
      <c r="F1" s="64"/>
      <c r="G1" s="64">
        <v>2021</v>
      </c>
      <c r="H1" s="64"/>
      <c r="I1" s="64"/>
      <c r="J1" s="64"/>
      <c r="K1" s="64"/>
    </row>
    <row r="2" spans="1:12" ht="34.15" customHeight="1" x14ac:dyDescent="0.25">
      <c r="A2" s="62"/>
      <c r="B2" s="65" t="s">
        <v>39</v>
      </c>
      <c r="C2" s="61" t="s">
        <v>48</v>
      </c>
      <c r="D2" s="61"/>
      <c r="E2" s="61"/>
      <c r="F2" s="61"/>
      <c r="G2" s="65" t="s">
        <v>39</v>
      </c>
      <c r="H2" s="61" t="s">
        <v>48</v>
      </c>
      <c r="I2" s="61"/>
      <c r="J2" s="61"/>
      <c r="K2" s="61"/>
      <c r="L2" s="28"/>
    </row>
    <row r="3" spans="1:12" ht="42" customHeight="1" x14ac:dyDescent="0.25">
      <c r="A3" s="62"/>
      <c r="B3" s="66"/>
      <c r="C3" s="30" t="s">
        <v>27</v>
      </c>
      <c r="D3" s="30" t="s">
        <v>28</v>
      </c>
      <c r="E3" s="30" t="s">
        <v>29</v>
      </c>
      <c r="F3" s="30" t="s">
        <v>30</v>
      </c>
      <c r="G3" s="66"/>
      <c r="H3" s="30" t="s">
        <v>27</v>
      </c>
      <c r="I3" s="30" t="s">
        <v>28</v>
      </c>
      <c r="J3" s="30" t="s">
        <v>29</v>
      </c>
      <c r="K3" s="30" t="s">
        <v>30</v>
      </c>
    </row>
    <row r="4" spans="1:12" x14ac:dyDescent="0.25">
      <c r="A4" s="31" t="s">
        <v>22</v>
      </c>
      <c r="B4" s="67">
        <v>9</v>
      </c>
      <c r="C4" s="15">
        <v>0</v>
      </c>
      <c r="D4" s="15">
        <v>4</v>
      </c>
      <c r="E4" s="15">
        <v>5</v>
      </c>
      <c r="F4" s="15">
        <v>0</v>
      </c>
      <c r="G4" s="15">
        <v>13</v>
      </c>
      <c r="H4" s="15">
        <v>0</v>
      </c>
      <c r="I4" s="15">
        <v>6</v>
      </c>
      <c r="J4" s="15">
        <v>5</v>
      </c>
      <c r="K4" s="15">
        <v>2</v>
      </c>
    </row>
    <row r="5" spans="1:12" x14ac:dyDescent="0.25">
      <c r="A5" s="32" t="s">
        <v>23</v>
      </c>
      <c r="B5" s="68">
        <v>9</v>
      </c>
      <c r="C5" s="15">
        <v>0</v>
      </c>
      <c r="D5" s="15">
        <v>6</v>
      </c>
      <c r="E5" s="15">
        <v>3</v>
      </c>
      <c r="F5" s="15">
        <v>0</v>
      </c>
      <c r="G5" s="15">
        <v>13</v>
      </c>
      <c r="H5" s="15">
        <v>0</v>
      </c>
      <c r="I5" s="15">
        <v>12</v>
      </c>
      <c r="J5" s="15">
        <v>1</v>
      </c>
      <c r="K5" s="15">
        <v>0</v>
      </c>
    </row>
    <row r="6" spans="1:12" x14ac:dyDescent="0.25">
      <c r="A6" s="15" t="s">
        <v>24</v>
      </c>
      <c r="B6" s="69">
        <v>9</v>
      </c>
      <c r="C6" s="15">
        <v>0</v>
      </c>
      <c r="D6" s="15">
        <v>3</v>
      </c>
      <c r="E6" s="15">
        <v>6</v>
      </c>
      <c r="F6" s="15">
        <v>0</v>
      </c>
      <c r="G6" s="15">
        <v>4</v>
      </c>
      <c r="H6" s="15">
        <v>0</v>
      </c>
      <c r="I6" s="15">
        <v>1</v>
      </c>
      <c r="J6" s="15">
        <v>2</v>
      </c>
      <c r="K6" s="15">
        <v>1</v>
      </c>
    </row>
  </sheetData>
  <mergeCells count="7">
    <mergeCell ref="B2:B3"/>
    <mergeCell ref="G2:G3"/>
    <mergeCell ref="A1:A3"/>
    <mergeCell ref="B1:F1"/>
    <mergeCell ref="G1:K1"/>
    <mergeCell ref="C2:F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defaultRowHeight="15" x14ac:dyDescent="0.25"/>
  <cols>
    <col min="1" max="1" width="22" customWidth="1"/>
    <col min="2" max="3" width="14.28515625" customWidth="1"/>
    <col min="5" max="5" width="10.5703125" customWidth="1"/>
    <col min="6" max="7" width="12" customWidth="1"/>
    <col min="8" max="9" width="16.7109375" customWidth="1"/>
    <col min="14" max="15" width="16.7109375" customWidth="1"/>
  </cols>
  <sheetData>
    <row r="1" spans="1:19" x14ac:dyDescent="0.25">
      <c r="A1" s="62" t="s">
        <v>36</v>
      </c>
      <c r="B1" s="64">
        <v>2019</v>
      </c>
      <c r="C1" s="64"/>
      <c r="D1" s="64"/>
      <c r="E1" s="64"/>
      <c r="F1" s="64"/>
      <c r="G1" s="64"/>
      <c r="H1" s="64">
        <v>2020</v>
      </c>
      <c r="I1" s="64"/>
      <c r="J1" s="64"/>
      <c r="K1" s="64"/>
      <c r="L1" s="64"/>
      <c r="M1" s="64"/>
      <c r="N1" s="64">
        <v>2021</v>
      </c>
      <c r="O1" s="64"/>
      <c r="P1" s="64"/>
      <c r="Q1" s="64"/>
      <c r="R1" s="64"/>
      <c r="S1" s="64"/>
    </row>
    <row r="2" spans="1:19" ht="14.45" customHeight="1" x14ac:dyDescent="0.25">
      <c r="A2" s="62"/>
      <c r="B2" s="29"/>
      <c r="C2" s="29"/>
      <c r="D2" s="61" t="s">
        <v>43</v>
      </c>
      <c r="E2" s="61"/>
      <c r="F2" s="61"/>
      <c r="G2" s="61"/>
      <c r="H2" s="30"/>
      <c r="I2" s="30"/>
      <c r="J2" s="61" t="s">
        <v>26</v>
      </c>
      <c r="K2" s="61"/>
      <c r="L2" s="61"/>
      <c r="M2" s="61"/>
      <c r="N2" s="30"/>
      <c r="O2" s="30"/>
      <c r="P2" s="61" t="s">
        <v>26</v>
      </c>
      <c r="Q2" s="61"/>
      <c r="R2" s="61"/>
      <c r="S2" s="61"/>
    </row>
    <row r="3" spans="1:19" ht="87.6" customHeight="1" x14ac:dyDescent="0.25">
      <c r="A3" s="62"/>
      <c r="B3" s="30" t="s">
        <v>39</v>
      </c>
      <c r="C3" s="30" t="s">
        <v>47</v>
      </c>
      <c r="D3" s="34" t="s">
        <v>42</v>
      </c>
      <c r="E3" s="30" t="s">
        <v>46</v>
      </c>
      <c r="F3" s="34" t="s">
        <v>44</v>
      </c>
      <c r="G3" s="34" t="s">
        <v>45</v>
      </c>
      <c r="H3" s="30" t="s">
        <v>40</v>
      </c>
      <c r="I3" s="30" t="s">
        <v>47</v>
      </c>
      <c r="J3" s="34" t="s">
        <v>42</v>
      </c>
      <c r="K3" s="30" t="s">
        <v>46</v>
      </c>
      <c r="L3" s="34" t="s">
        <v>44</v>
      </c>
      <c r="M3" s="34" t="s">
        <v>45</v>
      </c>
      <c r="N3" s="30" t="s">
        <v>40</v>
      </c>
      <c r="O3" s="30" t="s">
        <v>47</v>
      </c>
      <c r="P3" s="34" t="s">
        <v>42</v>
      </c>
      <c r="Q3" s="30" t="s">
        <v>46</v>
      </c>
      <c r="R3" s="34" t="s">
        <v>44</v>
      </c>
      <c r="S3" s="34" t="s">
        <v>45</v>
      </c>
    </row>
    <row r="4" spans="1:19" x14ac:dyDescent="0.25">
      <c r="A4" s="31" t="s">
        <v>22</v>
      </c>
      <c r="B4" s="31"/>
      <c r="C4" s="3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A5" s="32" t="s">
        <v>37</v>
      </c>
      <c r="B5" s="32"/>
      <c r="C5" s="32"/>
      <c r="D5" s="15"/>
      <c r="E5" s="15"/>
      <c r="F5" s="15"/>
      <c r="G5" s="15"/>
      <c r="H5" s="15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ht="30" x14ac:dyDescent="0.25">
      <c r="A6" s="32" t="s">
        <v>38</v>
      </c>
      <c r="B6" s="32"/>
      <c r="C6" s="32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15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</sheetData>
  <mergeCells count="7">
    <mergeCell ref="N1:S1"/>
    <mergeCell ref="P2:S2"/>
    <mergeCell ref="A1:A3"/>
    <mergeCell ref="B1:G1"/>
    <mergeCell ref="H1:M1"/>
    <mergeCell ref="D2:G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Сведения о педагогах</vt:lpstr>
      <vt:lpstr>Диагностика_партнерство_методич</vt:lpstr>
      <vt:lpstr>Сведения об учащихся</vt:lpstr>
      <vt:lpstr>ВПР</vt:lpstr>
      <vt:lpstr>ОГЭ</vt:lpstr>
      <vt:lpstr>ЕГЭ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2021-12-10T10:48:10Z</dcterms:modified>
</cp:coreProperties>
</file>