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93029E5-E83F-4C3B-A985-AA5EA0D239DC}" xr6:coauthVersionLast="47" xr6:coauthVersionMax="47" xr10:uidLastSave="{00000000-0000-0000-0000-000000000000}"/>
  <bookViews>
    <workbookView xWindow="3720" yWindow="3720" windowWidth="21600" windowHeight="11505" xr2:uid="{32001586-3E09-4DCC-BCEE-D3F3A2637E1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F71" i="1"/>
  <c r="F64" i="1"/>
  <c r="F63" i="1"/>
  <c r="F7" i="1"/>
  <c r="F38" i="1" l="1"/>
  <c r="F68" i="1"/>
  <c r="F26" i="1"/>
  <c r="F44" i="1"/>
  <c r="F14" i="1"/>
  <c r="F32" i="1"/>
  <c r="F50" i="1"/>
  <c r="F65" i="1"/>
  <c r="F72" i="1"/>
  <c r="F20" i="1"/>
  <c r="D62" i="1" l="1"/>
  <c r="F11" i="1"/>
  <c r="F62" i="1" s="1"/>
  <c r="E59" i="1"/>
  <c r="F59" i="1" s="1"/>
  <c r="E62" i="1"/>
</calcChain>
</file>

<file path=xl/sharedStrings.xml><?xml version="1.0" encoding="utf-8"?>
<sst xmlns="http://schemas.openxmlformats.org/spreadsheetml/2006/main" count="149" uniqueCount="53">
  <si>
    <t>№ п/п</t>
  </si>
  <si>
    <t>наименование показателя</t>
  </si>
  <si>
    <t>ед. измерения</t>
  </si>
  <si>
    <t>план</t>
  </si>
  <si>
    <t>факт</t>
  </si>
  <si>
    <t>исполнение* (гр.5/гр.4), %</t>
  </si>
  <si>
    <t>Комментарии**</t>
  </si>
  <si>
    <t>Дополнительное образование детей</t>
  </si>
  <si>
    <t>Численность детей и молодежи 5 - 18 лет</t>
  </si>
  <si>
    <t>человек</t>
  </si>
  <si>
    <t xml:space="preserve"> в т.ч, в сельской местности</t>
  </si>
  <si>
    <t xml:space="preserve"> в т.ч, детей с ОВЗ и инвалидов</t>
  </si>
  <si>
    <t>Численность детей, охваченных образовательными программами дополнительного образования детей</t>
  </si>
  <si>
    <r>
      <t xml:space="preserve">в том числе,  </t>
    </r>
    <r>
      <rPr>
        <b/>
        <sz val="11"/>
        <rFont val="Times New Roman"/>
        <family val="1"/>
        <charset val="204"/>
      </rPr>
      <t xml:space="preserve">Техническая направленность </t>
    </r>
  </si>
  <si>
    <t>5-9 лет</t>
  </si>
  <si>
    <t>10-14 лет</t>
  </si>
  <si>
    <t>15-17 лет</t>
  </si>
  <si>
    <t>18 лет и старше</t>
  </si>
  <si>
    <t xml:space="preserve">Естественнонаучная направленность </t>
  </si>
  <si>
    <t xml:space="preserve">Физкультурно-спортивная направленность </t>
  </si>
  <si>
    <t xml:space="preserve">Художественная направленность </t>
  </si>
  <si>
    <t xml:space="preserve">Туристско-краеведческая направленность  </t>
  </si>
  <si>
    <t xml:space="preserve">Социально-педагогическая направленность  </t>
  </si>
  <si>
    <r>
      <t xml:space="preserve">в том числе,  </t>
    </r>
    <r>
      <rPr>
        <b/>
        <sz val="11"/>
        <rFont val="Times New Roman"/>
        <family val="1"/>
        <charset val="204"/>
      </rPr>
      <t>Дистанционное обучение</t>
    </r>
  </si>
  <si>
    <t>Количество вновь оснащенных мест дополнительного образования (с нарастающим итогом)</t>
  </si>
  <si>
    <t>мест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</si>
  <si>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5–18 лет </t>
  </si>
  <si>
    <t>проценты</t>
  </si>
  <si>
    <t>охваченных дополнительными общеразвивающими программами технической и естественно-научной направленности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</si>
  <si>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</si>
  <si>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Отношение среднемесячной заработной платы педагогов государственных (муниципальных) организаций дополнительного образования детей к среднемесячной заработной плате учителей в районе</t>
  </si>
  <si>
    <t>Доля педагогических работников программ дополнительного образования, которым при прохождении аттестации присвоена первая или высшая категория</t>
  </si>
  <si>
    <t xml:space="preserve">численность педагогов </t>
  </si>
  <si>
    <t>численность педагогов, 1 и высшей категории</t>
  </si>
  <si>
    <t>Удельный вес численности молодых педагогов в возрасте до 35 лет в государственных (муниципальных) образовательных организациях дополнительного образования</t>
  </si>
  <si>
    <t>численность педагогов в возрасте до 35 лет</t>
  </si>
  <si>
    <t>Число реорганизуемых (ликвидируемых) образовательных организаций дополнительного образования детей</t>
  </si>
  <si>
    <t>единиц</t>
  </si>
  <si>
    <t>Число реорганизованных образовательных программ в образовательных организациях дополнительного образования детей</t>
  </si>
  <si>
    <t>Численность детей и молодежи в возрасте от 5 до 18 лет (не включая 18-летних) в расчете на 1 педагогического работника дополнительного образования детей</t>
  </si>
  <si>
    <t xml:space="preserve">численность педагогических работников </t>
  </si>
  <si>
    <t>* графы серого цвета вручную не заполняются</t>
  </si>
  <si>
    <t>** заполняется в случае отклонения фактического от планового показателя, как в меньшую, так и в большую сторону</t>
  </si>
  <si>
    <t>Исполнитель</t>
  </si>
  <si>
    <t>Руководитель органа управления образованием</t>
  </si>
  <si>
    <t xml:space="preserve">                   М.П.</t>
  </si>
  <si>
    <t xml:space="preserve">Мониторинг системы дополнительного образования </t>
  </si>
  <si>
    <t>из них 18-летних</t>
  </si>
  <si>
    <t>их них в сельской местности</t>
  </si>
  <si>
    <t>из них детей с ОВЗ и инвалидов</t>
  </si>
  <si>
    <t>из них до 5 лет</t>
  </si>
  <si>
    <t>из них  детей с ОВЗ и инвалидов</t>
  </si>
  <si>
    <r>
      <t>муниципального образования Советский городской округ</t>
    </r>
    <r>
      <rPr>
        <u/>
        <sz val="16"/>
        <color indexed="8"/>
        <rFont val="Times New Roman"/>
        <family val="1"/>
        <charset val="204"/>
      </rPr>
      <t xml:space="preserve"> на</t>
    </r>
    <r>
      <rPr>
        <b/>
        <u/>
        <sz val="16"/>
        <color indexed="8"/>
        <rFont val="Times New Roman"/>
        <family val="1"/>
        <charset val="204"/>
      </rPr>
      <t xml:space="preserve"> 01.01.2021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</si>
</sst>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00"/>
    <numFmt numFmtId="166" formatCode="#,##0_ ;[Red]\-#,##0\ "/>
    <numFmt numFmtId="167" formatCode="#,##0_ ;\-#,##0\ "/>
    <numFmt numFmtId="168" formatCode="#,##0.0"/>
    <numFmt numFmtId="169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 indent="4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 indent="12"/>
    </xf>
    <xf numFmtId="0" fontId="6" fillId="0" borderId="1" xfId="0" applyFont="1" applyBorder="1" applyAlignment="1">
      <alignment horizontal="left" vertical="top" wrapText="1" indent="16"/>
    </xf>
    <xf numFmtId="0" fontId="5" fillId="0" borderId="1" xfId="0" applyFont="1" applyBorder="1" applyAlignment="1">
      <alignment horizontal="left" vertical="top" wrapText="1" indent="7"/>
    </xf>
    <xf numFmtId="164" fontId="6" fillId="3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top"/>
    </xf>
    <xf numFmtId="4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/>
    <xf numFmtId="164" fontId="6" fillId="0" borderId="1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7540-1899-4B2B-B30C-9777B83B581B}">
  <sheetPr>
    <pageSetUpPr fitToPage="1"/>
  </sheetPr>
  <dimension ref="A1:I85"/>
  <sheetViews>
    <sheetView tabSelected="1" workbookViewId="0">
      <selection activeCell="D29" sqref="D29"/>
    </sheetView>
  </sheetViews>
  <sheetFormatPr defaultRowHeight="12.75" x14ac:dyDescent="0.2"/>
  <cols>
    <col min="1" max="1" width="4.85546875" style="2" customWidth="1"/>
    <col min="2" max="2" width="61.42578125" style="2" customWidth="1"/>
    <col min="3" max="3" width="12.85546875" style="2" customWidth="1"/>
    <col min="4" max="5" width="12.7109375" style="44" customWidth="1"/>
    <col min="6" max="6" width="15.5703125" style="44" customWidth="1"/>
    <col min="7" max="7" width="42.42578125" style="45" customWidth="1"/>
    <col min="8" max="8" width="20.140625" style="2" customWidth="1"/>
    <col min="9" max="9" width="11.7109375" style="40" bestFit="1" customWidth="1"/>
    <col min="10" max="10" width="9" style="2" customWidth="1"/>
    <col min="11" max="16384" width="9.140625" style="2"/>
  </cols>
  <sheetData>
    <row r="1" spans="1:9" ht="18.75" customHeight="1" x14ac:dyDescent="0.3">
      <c r="A1" s="62" t="s">
        <v>46</v>
      </c>
      <c r="B1" s="62"/>
      <c r="C1" s="62"/>
      <c r="D1" s="62"/>
      <c r="E1" s="62"/>
      <c r="F1" s="62"/>
      <c r="G1" s="62"/>
      <c r="H1" s="1"/>
      <c r="I1" s="1"/>
    </row>
    <row r="2" spans="1:9" customFormat="1" ht="27" customHeight="1" x14ac:dyDescent="0.3">
      <c r="A2" s="63" t="s">
        <v>52</v>
      </c>
      <c r="B2" s="63"/>
      <c r="C2" s="63"/>
      <c r="D2" s="63"/>
      <c r="E2" s="63"/>
      <c r="F2" s="63"/>
      <c r="G2" s="63"/>
      <c r="H2" s="3"/>
    </row>
    <row r="3" spans="1:9" ht="15.75" customHeight="1" x14ac:dyDescent="0.25">
      <c r="A3" s="4"/>
      <c r="B3" s="4"/>
      <c r="C3" s="4"/>
      <c r="D3" s="5"/>
      <c r="E3" s="5"/>
      <c r="F3" s="6"/>
      <c r="G3" s="4"/>
      <c r="H3" s="3"/>
      <c r="I3" s="3"/>
    </row>
    <row r="4" spans="1:9" ht="4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/>
      <c r="I4" s="3"/>
    </row>
    <row r="5" spans="1:9" ht="15.75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3"/>
      <c r="I5" s="2"/>
    </row>
    <row r="6" spans="1:9" s="9" customFormat="1" ht="15" customHeight="1" x14ac:dyDescent="0.25">
      <c r="A6" s="64" t="s">
        <v>7</v>
      </c>
      <c r="B6" s="64"/>
      <c r="C6" s="64"/>
      <c r="D6" s="64"/>
      <c r="E6" s="64"/>
      <c r="F6" s="64"/>
      <c r="G6" s="64"/>
      <c r="I6" s="10"/>
    </row>
    <row r="7" spans="1:9" s="9" customFormat="1" ht="15" x14ac:dyDescent="0.25">
      <c r="A7" s="59">
        <v>1</v>
      </c>
      <c r="B7" s="11" t="s">
        <v>8</v>
      </c>
      <c r="C7" s="12" t="s">
        <v>9</v>
      </c>
      <c r="D7" s="49">
        <v>5787</v>
      </c>
      <c r="E7" s="49">
        <v>5787</v>
      </c>
      <c r="F7" s="14">
        <f>E7/D7</f>
        <v>1</v>
      </c>
      <c r="G7" s="15"/>
    </row>
    <row r="8" spans="1:9" s="9" customFormat="1" ht="15" x14ac:dyDescent="0.25">
      <c r="A8" s="60"/>
      <c r="B8" s="50" t="s">
        <v>47</v>
      </c>
      <c r="C8" s="12" t="s">
        <v>9</v>
      </c>
      <c r="D8" s="51">
        <v>394</v>
      </c>
      <c r="E8" s="51">
        <v>394</v>
      </c>
      <c r="F8" s="17"/>
      <c r="G8" s="18"/>
    </row>
    <row r="9" spans="1:9" s="9" customFormat="1" ht="15" x14ac:dyDescent="0.25">
      <c r="A9" s="60"/>
      <c r="B9" s="19" t="s">
        <v>10</v>
      </c>
      <c r="C9" s="12" t="s">
        <v>9</v>
      </c>
      <c r="D9" s="51">
        <v>0</v>
      </c>
      <c r="E9" s="51">
        <v>0</v>
      </c>
      <c r="F9" s="52"/>
      <c r="G9" s="18"/>
    </row>
    <row r="10" spans="1:9" s="9" customFormat="1" ht="15" x14ac:dyDescent="0.25">
      <c r="A10" s="61"/>
      <c r="B10" s="19" t="s">
        <v>11</v>
      </c>
      <c r="C10" s="12" t="s">
        <v>9</v>
      </c>
      <c r="D10" s="51">
        <v>302</v>
      </c>
      <c r="E10" s="51">
        <v>302</v>
      </c>
      <c r="F10" s="52"/>
      <c r="G10" s="18"/>
    </row>
    <row r="11" spans="1:9" s="9" customFormat="1" ht="30" x14ac:dyDescent="0.25">
      <c r="A11" s="59">
        <v>2</v>
      </c>
      <c r="B11" s="20" t="s">
        <v>12</v>
      </c>
      <c r="C11" s="12" t="s">
        <v>9</v>
      </c>
      <c r="D11" s="21">
        <v>4456</v>
      </c>
      <c r="E11" s="21">
        <v>4410</v>
      </c>
      <c r="F11" s="14">
        <f>E11/D11</f>
        <v>0.98967684021543989</v>
      </c>
      <c r="G11" s="18"/>
    </row>
    <row r="12" spans="1:9" s="9" customFormat="1" ht="15" x14ac:dyDescent="0.25">
      <c r="A12" s="60"/>
      <c r="B12" s="22" t="s">
        <v>48</v>
      </c>
      <c r="C12" s="12" t="s">
        <v>9</v>
      </c>
      <c r="D12" s="51">
        <v>0</v>
      </c>
      <c r="E12" s="51">
        <v>0</v>
      </c>
      <c r="F12" s="51"/>
      <c r="G12" s="18"/>
    </row>
    <row r="13" spans="1:9" s="9" customFormat="1" ht="15" x14ac:dyDescent="0.25">
      <c r="A13" s="60"/>
      <c r="B13" s="22" t="s">
        <v>49</v>
      </c>
      <c r="C13" s="12" t="s">
        <v>9</v>
      </c>
      <c r="D13" s="51">
        <v>295</v>
      </c>
      <c r="E13" s="51">
        <v>295</v>
      </c>
      <c r="F13" s="51"/>
      <c r="G13" s="18"/>
    </row>
    <row r="14" spans="1:9" s="9" customFormat="1" ht="15" x14ac:dyDescent="0.25">
      <c r="A14" s="60"/>
      <c r="B14" s="8" t="s">
        <v>13</v>
      </c>
      <c r="C14" s="12" t="s">
        <v>9</v>
      </c>
      <c r="D14" s="21">
        <v>801</v>
      </c>
      <c r="E14" s="21">
        <v>801</v>
      </c>
      <c r="F14" s="14">
        <f>E14/D14</f>
        <v>1</v>
      </c>
      <c r="G14" s="23"/>
    </row>
    <row r="15" spans="1:9" s="9" customFormat="1" ht="15" x14ac:dyDescent="0.25">
      <c r="A15" s="60"/>
      <c r="B15" s="24" t="s">
        <v>50</v>
      </c>
      <c r="C15" s="12" t="s">
        <v>9</v>
      </c>
      <c r="D15" s="52">
        <v>44</v>
      </c>
      <c r="E15" s="52">
        <v>44</v>
      </c>
      <c r="F15" s="17"/>
      <c r="G15" s="23"/>
    </row>
    <row r="16" spans="1:9" s="9" customFormat="1" ht="15" x14ac:dyDescent="0.25">
      <c r="A16" s="60"/>
      <c r="B16" s="25" t="s">
        <v>14</v>
      </c>
      <c r="C16" s="12" t="s">
        <v>9</v>
      </c>
      <c r="D16" s="52">
        <v>443</v>
      </c>
      <c r="E16" s="52">
        <v>443</v>
      </c>
      <c r="F16" s="17"/>
      <c r="G16" s="23"/>
    </row>
    <row r="17" spans="1:7" s="9" customFormat="1" ht="15" x14ac:dyDescent="0.25">
      <c r="A17" s="60"/>
      <c r="B17" s="25" t="s">
        <v>15</v>
      </c>
      <c r="C17" s="12" t="s">
        <v>9</v>
      </c>
      <c r="D17" s="52">
        <v>208</v>
      </c>
      <c r="E17" s="52">
        <v>208</v>
      </c>
      <c r="F17" s="17"/>
      <c r="G17" s="23"/>
    </row>
    <row r="18" spans="1:7" s="9" customFormat="1" ht="15" x14ac:dyDescent="0.25">
      <c r="A18" s="60"/>
      <c r="B18" s="25" t="s">
        <v>16</v>
      </c>
      <c r="C18" s="12" t="s">
        <v>9</v>
      </c>
      <c r="D18" s="52">
        <v>104</v>
      </c>
      <c r="E18" s="52">
        <v>104</v>
      </c>
      <c r="F18" s="17"/>
      <c r="G18" s="23"/>
    </row>
    <row r="19" spans="1:7" s="9" customFormat="1" ht="15" x14ac:dyDescent="0.25">
      <c r="A19" s="60"/>
      <c r="B19" s="25" t="s">
        <v>17</v>
      </c>
      <c r="C19" s="12" t="s">
        <v>9</v>
      </c>
      <c r="D19" s="52">
        <v>2</v>
      </c>
      <c r="E19" s="52">
        <v>2</v>
      </c>
      <c r="F19" s="17"/>
      <c r="G19" s="23"/>
    </row>
    <row r="20" spans="1:7" s="9" customFormat="1" ht="15" x14ac:dyDescent="0.25">
      <c r="A20" s="60"/>
      <c r="B20" s="26" t="s">
        <v>18</v>
      </c>
      <c r="C20" s="12" t="s">
        <v>9</v>
      </c>
      <c r="D20" s="21">
        <v>190</v>
      </c>
      <c r="E20" s="21">
        <v>190</v>
      </c>
      <c r="F20" s="14">
        <f>E20/D20</f>
        <v>1</v>
      </c>
      <c r="G20" s="23"/>
    </row>
    <row r="21" spans="1:7" s="9" customFormat="1" ht="15" x14ac:dyDescent="0.25">
      <c r="A21" s="60"/>
      <c r="B21" s="24" t="s">
        <v>50</v>
      </c>
      <c r="C21" s="12" t="s">
        <v>9</v>
      </c>
      <c r="D21" s="53">
        <v>41</v>
      </c>
      <c r="E21" s="53">
        <v>41</v>
      </c>
      <c r="F21" s="17"/>
      <c r="G21" s="23"/>
    </row>
    <row r="22" spans="1:7" s="9" customFormat="1" ht="15" x14ac:dyDescent="0.25">
      <c r="A22" s="60"/>
      <c r="B22" s="25" t="s">
        <v>14</v>
      </c>
      <c r="C22" s="12" t="s">
        <v>9</v>
      </c>
      <c r="D22" s="53">
        <v>81</v>
      </c>
      <c r="E22" s="53">
        <v>81</v>
      </c>
      <c r="F22" s="17"/>
      <c r="G22" s="23"/>
    </row>
    <row r="23" spans="1:7" s="9" customFormat="1" ht="15" x14ac:dyDescent="0.25">
      <c r="A23" s="60"/>
      <c r="B23" s="25" t="s">
        <v>15</v>
      </c>
      <c r="C23" s="12" t="s">
        <v>9</v>
      </c>
      <c r="D23" s="53">
        <v>51</v>
      </c>
      <c r="E23" s="53">
        <v>51</v>
      </c>
      <c r="F23" s="17"/>
      <c r="G23" s="23"/>
    </row>
    <row r="24" spans="1:7" s="9" customFormat="1" ht="15" x14ac:dyDescent="0.25">
      <c r="A24" s="60"/>
      <c r="B24" s="25" t="s">
        <v>16</v>
      </c>
      <c r="C24" s="12" t="s">
        <v>9</v>
      </c>
      <c r="D24" s="53">
        <v>15</v>
      </c>
      <c r="E24" s="53">
        <v>15</v>
      </c>
      <c r="F24" s="17"/>
      <c r="G24" s="23"/>
    </row>
    <row r="25" spans="1:7" s="9" customFormat="1" ht="15" x14ac:dyDescent="0.25">
      <c r="A25" s="60"/>
      <c r="B25" s="25" t="s">
        <v>17</v>
      </c>
      <c r="C25" s="12" t="s">
        <v>9</v>
      </c>
      <c r="D25" s="53">
        <v>2</v>
      </c>
      <c r="E25" s="53">
        <v>2</v>
      </c>
      <c r="F25" s="17"/>
      <c r="G25" s="23"/>
    </row>
    <row r="26" spans="1:7" s="9" customFormat="1" ht="15" x14ac:dyDescent="0.25">
      <c r="A26" s="60"/>
      <c r="B26" s="26" t="s">
        <v>19</v>
      </c>
      <c r="C26" s="12" t="s">
        <v>9</v>
      </c>
      <c r="D26" s="21">
        <v>1566</v>
      </c>
      <c r="E26" s="21">
        <v>1520</v>
      </c>
      <c r="F26" s="14">
        <f>E26/D26</f>
        <v>0.97062579821200512</v>
      </c>
      <c r="G26" s="23"/>
    </row>
    <row r="27" spans="1:7" s="9" customFormat="1" ht="15" x14ac:dyDescent="0.25">
      <c r="A27" s="60"/>
      <c r="B27" s="24" t="s">
        <v>50</v>
      </c>
      <c r="C27" s="12" t="s">
        <v>9</v>
      </c>
      <c r="D27" s="52">
        <v>34</v>
      </c>
      <c r="E27" s="52">
        <v>34</v>
      </c>
      <c r="F27" s="17"/>
      <c r="G27" s="23"/>
    </row>
    <row r="28" spans="1:7" s="9" customFormat="1" ht="15" x14ac:dyDescent="0.25">
      <c r="A28" s="60"/>
      <c r="B28" s="25" t="s">
        <v>14</v>
      </c>
      <c r="C28" s="12" t="s">
        <v>9</v>
      </c>
      <c r="D28" s="52">
        <v>499</v>
      </c>
      <c r="E28" s="52">
        <v>453</v>
      </c>
      <c r="F28" s="17"/>
      <c r="G28" s="23"/>
    </row>
    <row r="29" spans="1:7" s="9" customFormat="1" ht="15" x14ac:dyDescent="0.25">
      <c r="A29" s="60"/>
      <c r="B29" s="25" t="s">
        <v>15</v>
      </c>
      <c r="C29" s="12" t="s">
        <v>9</v>
      </c>
      <c r="D29" s="52">
        <v>672</v>
      </c>
      <c r="E29" s="52">
        <v>672</v>
      </c>
      <c r="F29" s="17"/>
      <c r="G29" s="23"/>
    </row>
    <row r="30" spans="1:7" s="9" customFormat="1" ht="15" x14ac:dyDescent="0.25">
      <c r="A30" s="60"/>
      <c r="B30" s="25" t="s">
        <v>16</v>
      </c>
      <c r="C30" s="12" t="s">
        <v>9</v>
      </c>
      <c r="D30" s="52">
        <v>361</v>
      </c>
      <c r="E30" s="52">
        <v>361</v>
      </c>
      <c r="F30" s="17"/>
      <c r="G30" s="23"/>
    </row>
    <row r="31" spans="1:7" s="9" customFormat="1" ht="15" x14ac:dyDescent="0.25">
      <c r="A31" s="60"/>
      <c r="B31" s="25" t="s">
        <v>17</v>
      </c>
      <c r="C31" s="12" t="s">
        <v>9</v>
      </c>
      <c r="D31" s="52">
        <v>0</v>
      </c>
      <c r="E31" s="52">
        <v>0</v>
      </c>
      <c r="F31" s="17"/>
      <c r="G31" s="23"/>
    </row>
    <row r="32" spans="1:7" s="9" customFormat="1" ht="15" x14ac:dyDescent="0.25">
      <c r="A32" s="60"/>
      <c r="B32" s="26" t="s">
        <v>20</v>
      </c>
      <c r="C32" s="12" t="s">
        <v>9</v>
      </c>
      <c r="D32" s="21">
        <v>1848</v>
      </c>
      <c r="E32" s="21">
        <v>1848</v>
      </c>
      <c r="F32" s="14">
        <f>E32/D32</f>
        <v>1</v>
      </c>
      <c r="G32" s="23"/>
    </row>
    <row r="33" spans="1:7" s="9" customFormat="1" ht="15" x14ac:dyDescent="0.25">
      <c r="A33" s="60"/>
      <c r="B33" s="24" t="s">
        <v>50</v>
      </c>
      <c r="C33" s="12" t="s">
        <v>9</v>
      </c>
      <c r="D33" s="52">
        <v>40</v>
      </c>
      <c r="E33" s="52">
        <v>40</v>
      </c>
      <c r="F33" s="17"/>
      <c r="G33" s="23"/>
    </row>
    <row r="34" spans="1:7" s="9" customFormat="1" ht="15" x14ac:dyDescent="0.25">
      <c r="A34" s="60"/>
      <c r="B34" s="25" t="s">
        <v>14</v>
      </c>
      <c r="C34" s="12" t="s">
        <v>9</v>
      </c>
      <c r="D34" s="52">
        <v>853</v>
      </c>
      <c r="E34" s="52">
        <v>853</v>
      </c>
      <c r="F34" s="17"/>
      <c r="G34" s="23"/>
    </row>
    <row r="35" spans="1:7" s="9" customFormat="1" ht="15" x14ac:dyDescent="0.25">
      <c r="A35" s="60"/>
      <c r="B35" s="25" t="s">
        <v>15</v>
      </c>
      <c r="C35" s="12" t="s">
        <v>9</v>
      </c>
      <c r="D35" s="52">
        <v>624</v>
      </c>
      <c r="E35" s="52">
        <v>624</v>
      </c>
      <c r="F35" s="17"/>
      <c r="G35" s="23"/>
    </row>
    <row r="36" spans="1:7" s="9" customFormat="1" ht="15" x14ac:dyDescent="0.25">
      <c r="A36" s="60"/>
      <c r="B36" s="25" t="s">
        <v>16</v>
      </c>
      <c r="C36" s="12" t="s">
        <v>9</v>
      </c>
      <c r="D36" s="52">
        <v>329</v>
      </c>
      <c r="E36" s="52">
        <v>329</v>
      </c>
      <c r="F36" s="17"/>
      <c r="G36" s="23"/>
    </row>
    <row r="37" spans="1:7" s="9" customFormat="1" ht="15" x14ac:dyDescent="0.25">
      <c r="A37" s="60"/>
      <c r="B37" s="25" t="s">
        <v>17</v>
      </c>
      <c r="C37" s="12" t="s">
        <v>9</v>
      </c>
      <c r="D37" s="52">
        <v>2</v>
      </c>
      <c r="E37" s="52">
        <v>2</v>
      </c>
      <c r="F37" s="17"/>
      <c r="G37" s="23"/>
    </row>
    <row r="38" spans="1:7" s="9" customFormat="1" ht="15" x14ac:dyDescent="0.25">
      <c r="A38" s="60"/>
      <c r="B38" s="26" t="s">
        <v>21</v>
      </c>
      <c r="C38" s="12" t="s">
        <v>9</v>
      </c>
      <c r="D38" s="21">
        <v>31</v>
      </c>
      <c r="E38" s="21">
        <v>31</v>
      </c>
      <c r="F38" s="14">
        <f>E38/D38</f>
        <v>1</v>
      </c>
      <c r="G38" s="23"/>
    </row>
    <row r="39" spans="1:7" s="9" customFormat="1" ht="15" x14ac:dyDescent="0.25">
      <c r="A39" s="60"/>
      <c r="B39" s="24" t="s">
        <v>50</v>
      </c>
      <c r="C39" s="12" t="s">
        <v>9</v>
      </c>
      <c r="D39" s="52">
        <v>0</v>
      </c>
      <c r="E39" s="52">
        <v>0</v>
      </c>
      <c r="F39" s="17"/>
      <c r="G39" s="23"/>
    </row>
    <row r="40" spans="1:7" s="9" customFormat="1" ht="15" x14ac:dyDescent="0.25">
      <c r="A40" s="60"/>
      <c r="B40" s="25" t="s">
        <v>14</v>
      </c>
      <c r="C40" s="12" t="s">
        <v>9</v>
      </c>
      <c r="D40" s="52">
        <v>0</v>
      </c>
      <c r="E40" s="52">
        <v>0</v>
      </c>
      <c r="F40" s="17"/>
      <c r="G40" s="23"/>
    </row>
    <row r="41" spans="1:7" s="9" customFormat="1" ht="15" x14ac:dyDescent="0.25">
      <c r="A41" s="60"/>
      <c r="B41" s="25" t="s">
        <v>15</v>
      </c>
      <c r="C41" s="12" t="s">
        <v>9</v>
      </c>
      <c r="D41" s="52">
        <v>15</v>
      </c>
      <c r="E41" s="52">
        <v>15</v>
      </c>
      <c r="F41" s="17"/>
      <c r="G41" s="23"/>
    </row>
    <row r="42" spans="1:7" s="9" customFormat="1" ht="15" x14ac:dyDescent="0.25">
      <c r="A42" s="60"/>
      <c r="B42" s="25" t="s">
        <v>16</v>
      </c>
      <c r="C42" s="12" t="s">
        <v>9</v>
      </c>
      <c r="D42" s="52">
        <v>16</v>
      </c>
      <c r="E42" s="52">
        <v>16</v>
      </c>
      <c r="F42" s="17"/>
      <c r="G42" s="23"/>
    </row>
    <row r="43" spans="1:7" s="9" customFormat="1" ht="15" x14ac:dyDescent="0.25">
      <c r="A43" s="60"/>
      <c r="B43" s="25" t="s">
        <v>17</v>
      </c>
      <c r="C43" s="12" t="s">
        <v>9</v>
      </c>
      <c r="D43" s="52">
        <v>0</v>
      </c>
      <c r="E43" s="52">
        <v>0</v>
      </c>
      <c r="F43" s="17"/>
      <c r="G43" s="23"/>
    </row>
    <row r="44" spans="1:7" s="9" customFormat="1" ht="15" x14ac:dyDescent="0.25">
      <c r="A44" s="60"/>
      <c r="B44" s="26" t="s">
        <v>22</v>
      </c>
      <c r="C44" s="12" t="s">
        <v>9</v>
      </c>
      <c r="D44" s="21">
        <v>20</v>
      </c>
      <c r="E44" s="21">
        <v>20</v>
      </c>
      <c r="F44" s="14">
        <f>E44/D44</f>
        <v>1</v>
      </c>
      <c r="G44" s="23"/>
    </row>
    <row r="45" spans="1:7" s="9" customFormat="1" ht="15" x14ac:dyDescent="0.25">
      <c r="A45" s="60"/>
      <c r="B45" s="24" t="s">
        <v>50</v>
      </c>
      <c r="C45" s="12" t="s">
        <v>9</v>
      </c>
      <c r="D45" s="52">
        <v>0</v>
      </c>
      <c r="E45" s="52">
        <v>0</v>
      </c>
      <c r="F45" s="17"/>
      <c r="G45" s="23"/>
    </row>
    <row r="46" spans="1:7" s="9" customFormat="1" ht="15" x14ac:dyDescent="0.25">
      <c r="A46" s="60"/>
      <c r="B46" s="25" t="s">
        <v>14</v>
      </c>
      <c r="C46" s="12" t="s">
        <v>9</v>
      </c>
      <c r="D46" s="52">
        <v>0</v>
      </c>
      <c r="E46" s="52">
        <v>0</v>
      </c>
      <c r="F46" s="17"/>
      <c r="G46" s="23"/>
    </row>
    <row r="47" spans="1:7" s="9" customFormat="1" ht="15" x14ac:dyDescent="0.25">
      <c r="A47" s="60"/>
      <c r="B47" s="25" t="s">
        <v>15</v>
      </c>
      <c r="C47" s="12" t="s">
        <v>9</v>
      </c>
      <c r="D47" s="52">
        <v>13</v>
      </c>
      <c r="E47" s="52">
        <v>13</v>
      </c>
      <c r="F47" s="17"/>
      <c r="G47" s="23"/>
    </row>
    <row r="48" spans="1:7" s="9" customFormat="1" ht="15" x14ac:dyDescent="0.25">
      <c r="A48" s="60"/>
      <c r="B48" s="25" t="s">
        <v>16</v>
      </c>
      <c r="C48" s="12" t="s">
        <v>9</v>
      </c>
      <c r="D48" s="52">
        <v>7</v>
      </c>
      <c r="E48" s="52">
        <v>7</v>
      </c>
      <c r="F48" s="17"/>
      <c r="G48" s="23"/>
    </row>
    <row r="49" spans="1:9" s="9" customFormat="1" ht="15" x14ac:dyDescent="0.25">
      <c r="A49" s="60"/>
      <c r="B49" s="25" t="s">
        <v>17</v>
      </c>
      <c r="C49" s="12" t="s">
        <v>9</v>
      </c>
      <c r="D49" s="52">
        <v>0</v>
      </c>
      <c r="E49" s="52">
        <v>0</v>
      </c>
      <c r="F49" s="17"/>
      <c r="G49" s="23"/>
    </row>
    <row r="50" spans="1:9" s="9" customFormat="1" ht="15" x14ac:dyDescent="0.25">
      <c r="A50" s="60"/>
      <c r="B50" s="50" t="s">
        <v>23</v>
      </c>
      <c r="C50" s="12" t="s">
        <v>9</v>
      </c>
      <c r="D50" s="21">
        <v>4410</v>
      </c>
      <c r="E50" s="21">
        <v>4410</v>
      </c>
      <c r="F50" s="14">
        <f>E50/D50</f>
        <v>1</v>
      </c>
      <c r="G50" s="23"/>
    </row>
    <row r="51" spans="1:9" s="9" customFormat="1" ht="15" x14ac:dyDescent="0.25">
      <c r="A51" s="60"/>
      <c r="B51" s="24" t="s">
        <v>50</v>
      </c>
      <c r="C51" s="12" t="s">
        <v>9</v>
      </c>
      <c r="D51" s="54">
        <v>159</v>
      </c>
      <c r="E51" s="54">
        <v>159</v>
      </c>
      <c r="F51" s="17"/>
      <c r="G51" s="23"/>
    </row>
    <row r="52" spans="1:9" s="9" customFormat="1" ht="15" x14ac:dyDescent="0.25">
      <c r="A52" s="60"/>
      <c r="B52" s="25" t="s">
        <v>14</v>
      </c>
      <c r="C52" s="12" t="s">
        <v>9</v>
      </c>
      <c r="D52" s="54">
        <v>1830</v>
      </c>
      <c r="E52" s="54">
        <v>1830</v>
      </c>
      <c r="F52" s="17"/>
      <c r="G52" s="23"/>
    </row>
    <row r="53" spans="1:9" s="9" customFormat="1" ht="15" x14ac:dyDescent="0.25">
      <c r="A53" s="60"/>
      <c r="B53" s="25" t="s">
        <v>15</v>
      </c>
      <c r="C53" s="12" t="s">
        <v>9</v>
      </c>
      <c r="D53" s="54">
        <v>1583</v>
      </c>
      <c r="E53" s="54">
        <v>1583</v>
      </c>
      <c r="F53" s="17"/>
      <c r="G53" s="23"/>
    </row>
    <row r="54" spans="1:9" s="9" customFormat="1" ht="15" x14ac:dyDescent="0.25">
      <c r="A54" s="60"/>
      <c r="B54" s="25" t="s">
        <v>16</v>
      </c>
      <c r="C54" s="12" t="s">
        <v>9</v>
      </c>
      <c r="D54" s="54">
        <v>832</v>
      </c>
      <c r="E54" s="54">
        <v>832</v>
      </c>
      <c r="F54" s="17"/>
      <c r="G54" s="23"/>
    </row>
    <row r="55" spans="1:9" s="9" customFormat="1" ht="15" x14ac:dyDescent="0.25">
      <c r="A55" s="60"/>
      <c r="B55" s="25" t="s">
        <v>17</v>
      </c>
      <c r="C55" s="12" t="s">
        <v>9</v>
      </c>
      <c r="D55" s="54">
        <v>6</v>
      </c>
      <c r="E55" s="54">
        <v>6</v>
      </c>
      <c r="F55" s="17"/>
      <c r="G55" s="23"/>
    </row>
    <row r="56" spans="1:9" s="9" customFormat="1" ht="15" x14ac:dyDescent="0.25">
      <c r="A56" s="60"/>
      <c r="B56" s="24" t="s">
        <v>51</v>
      </c>
      <c r="C56" s="12" t="s">
        <v>9</v>
      </c>
      <c r="D56" s="54">
        <v>295</v>
      </c>
      <c r="E56" s="54">
        <v>295</v>
      </c>
      <c r="F56" s="17"/>
      <c r="G56" s="23"/>
    </row>
    <row r="57" spans="1:9" s="9" customFormat="1" ht="30" x14ac:dyDescent="0.25">
      <c r="A57" s="59">
        <v>3</v>
      </c>
      <c r="B57" s="20" t="s">
        <v>24</v>
      </c>
      <c r="C57" s="12" t="s">
        <v>25</v>
      </c>
      <c r="D57" s="13">
        <v>260</v>
      </c>
      <c r="E57" s="13">
        <v>260</v>
      </c>
      <c r="F57" s="17"/>
      <c r="G57" s="23"/>
    </row>
    <row r="58" spans="1:9" s="9" customFormat="1" ht="15" x14ac:dyDescent="0.25">
      <c r="A58" s="61"/>
      <c r="B58" s="22" t="s">
        <v>48</v>
      </c>
      <c r="C58" s="12" t="s">
        <v>25</v>
      </c>
      <c r="D58" s="52">
        <v>0</v>
      </c>
      <c r="E58" s="52">
        <v>0</v>
      </c>
      <c r="F58" s="17"/>
      <c r="G58" s="23"/>
    </row>
    <row r="59" spans="1:9" s="9" customFormat="1" ht="45" x14ac:dyDescent="0.25">
      <c r="A59" s="59">
        <v>4</v>
      </c>
      <c r="B59" s="20" t="s">
        <v>26</v>
      </c>
      <c r="C59" s="12" t="s">
        <v>27</v>
      </c>
      <c r="D59" s="27">
        <v>0.77</v>
      </c>
      <c r="E59" s="27">
        <f>E11/E7</f>
        <v>0.76205287713841363</v>
      </c>
      <c r="F59" s="14">
        <f>E59/D59</f>
        <v>0.98967906121871896</v>
      </c>
      <c r="G59" s="28"/>
    </row>
    <row r="60" spans="1:9" ht="15" x14ac:dyDescent="0.2">
      <c r="A60" s="60"/>
      <c r="B60" s="19" t="s">
        <v>10</v>
      </c>
      <c r="C60" s="12" t="s">
        <v>27</v>
      </c>
      <c r="D60" s="48">
        <v>0</v>
      </c>
      <c r="E60" s="48">
        <v>0</v>
      </c>
      <c r="F60" s="48"/>
      <c r="G60" s="23"/>
      <c r="I60" s="2"/>
    </row>
    <row r="61" spans="1:9" ht="15" x14ac:dyDescent="0.2">
      <c r="A61" s="60"/>
      <c r="B61" s="19" t="s">
        <v>11</v>
      </c>
      <c r="C61" s="12" t="s">
        <v>27</v>
      </c>
      <c r="D61" s="48">
        <v>0.06</v>
      </c>
      <c r="E61" s="48">
        <v>5.7000000000000002E-2</v>
      </c>
      <c r="F61" s="48"/>
      <c r="G61" s="23"/>
      <c r="I61" s="2"/>
    </row>
    <row r="62" spans="1:9" ht="25.5" customHeight="1" x14ac:dyDescent="0.2">
      <c r="A62" s="61"/>
      <c r="B62" s="16" t="s">
        <v>28</v>
      </c>
      <c r="C62" s="12" t="s">
        <v>27</v>
      </c>
      <c r="D62" s="27">
        <f>(D20+D14)/D11</f>
        <v>0.22239676840215439</v>
      </c>
      <c r="E62" s="27">
        <f>(E20+E14)/E11</f>
        <v>0.22471655328798185</v>
      </c>
      <c r="F62" s="27">
        <f>(F20+F14)/F11</f>
        <v>2.0208616780045352</v>
      </c>
      <c r="G62" s="23"/>
      <c r="I62" s="2"/>
    </row>
    <row r="63" spans="1:9" s="9" customFormat="1" ht="62.25" customHeight="1" x14ac:dyDescent="0.25">
      <c r="A63" s="29">
        <v>5</v>
      </c>
      <c r="B63" s="20" t="s">
        <v>29</v>
      </c>
      <c r="C63" s="12" t="s">
        <v>27</v>
      </c>
      <c r="D63" s="30">
        <v>0.5</v>
      </c>
      <c r="E63" s="30">
        <v>0.5</v>
      </c>
      <c r="F63" s="14">
        <f>E63/D63</f>
        <v>1</v>
      </c>
      <c r="G63" s="23"/>
    </row>
    <row r="64" spans="1:9" s="9" customFormat="1" ht="60" x14ac:dyDescent="0.25">
      <c r="A64" s="29">
        <v>6</v>
      </c>
      <c r="B64" s="20" t="s">
        <v>30</v>
      </c>
      <c r="C64" s="12" t="s">
        <v>27</v>
      </c>
      <c r="D64" s="30">
        <v>1</v>
      </c>
      <c r="E64" s="30">
        <v>1</v>
      </c>
      <c r="F64" s="14">
        <f>E64/D64</f>
        <v>1</v>
      </c>
      <c r="G64" s="18"/>
    </row>
    <row r="65" spans="1:9" s="9" customFormat="1" ht="45" x14ac:dyDescent="0.25">
      <c r="A65" s="59">
        <v>7</v>
      </c>
      <c r="B65" s="20" t="s">
        <v>31</v>
      </c>
      <c r="C65" s="12" t="s">
        <v>27</v>
      </c>
      <c r="D65" s="27">
        <v>0.55300000000000005</v>
      </c>
      <c r="E65" s="27">
        <v>0.55300000000000005</v>
      </c>
      <c r="F65" s="14">
        <f>E65/D65</f>
        <v>1</v>
      </c>
      <c r="G65" s="23"/>
    </row>
    <row r="66" spans="1:9" s="9" customFormat="1" ht="15" x14ac:dyDescent="0.25">
      <c r="A66" s="60"/>
      <c r="B66" s="16" t="s">
        <v>32</v>
      </c>
      <c r="C66" s="12" t="s">
        <v>9</v>
      </c>
      <c r="D66" s="31">
        <v>74</v>
      </c>
      <c r="E66" s="31">
        <v>74</v>
      </c>
      <c r="F66" s="17"/>
      <c r="G66" s="18"/>
    </row>
    <row r="67" spans="1:9" s="9" customFormat="1" ht="15" x14ac:dyDescent="0.25">
      <c r="A67" s="61"/>
      <c r="B67" s="16" t="s">
        <v>33</v>
      </c>
      <c r="C67" s="12" t="s">
        <v>9</v>
      </c>
      <c r="D67" s="32">
        <v>42</v>
      </c>
      <c r="E67" s="32">
        <v>37</v>
      </c>
      <c r="F67" s="17"/>
      <c r="G67" s="33"/>
    </row>
    <row r="68" spans="1:9" ht="45" customHeight="1" x14ac:dyDescent="0.2">
      <c r="A68" s="59">
        <v>8</v>
      </c>
      <c r="B68" s="20" t="s">
        <v>34</v>
      </c>
      <c r="C68" s="12" t="s">
        <v>27</v>
      </c>
      <c r="D68" s="27">
        <v>0.25</v>
      </c>
      <c r="E68" s="27">
        <v>0.25</v>
      </c>
      <c r="F68" s="14">
        <f>E68/D68</f>
        <v>1</v>
      </c>
      <c r="G68" s="23"/>
      <c r="I68" s="2"/>
    </row>
    <row r="69" spans="1:9" ht="15" x14ac:dyDescent="0.2">
      <c r="A69" s="61"/>
      <c r="B69" s="16" t="s">
        <v>35</v>
      </c>
      <c r="C69" s="12" t="s">
        <v>9</v>
      </c>
      <c r="D69" s="55">
        <v>18</v>
      </c>
      <c r="E69" s="55">
        <v>18</v>
      </c>
      <c r="F69" s="55"/>
      <c r="G69" s="23"/>
      <c r="I69" s="2"/>
    </row>
    <row r="70" spans="1:9" s="9" customFormat="1" ht="30" customHeight="1" x14ac:dyDescent="0.25">
      <c r="A70" s="29">
        <v>9</v>
      </c>
      <c r="B70" s="20" t="s">
        <v>36</v>
      </c>
      <c r="C70" s="34" t="s">
        <v>37</v>
      </c>
      <c r="D70" s="35">
        <v>0</v>
      </c>
      <c r="E70" s="35">
        <v>0</v>
      </c>
      <c r="F70" s="17"/>
      <c r="G70" s="36"/>
      <c r="I70" s="10"/>
    </row>
    <row r="71" spans="1:9" s="9" customFormat="1" ht="28.5" customHeight="1" x14ac:dyDescent="0.25">
      <c r="A71" s="29">
        <v>10</v>
      </c>
      <c r="B71" s="20" t="s">
        <v>38</v>
      </c>
      <c r="C71" s="34" t="s">
        <v>37</v>
      </c>
      <c r="D71" s="37">
        <v>5</v>
      </c>
      <c r="E71" s="37">
        <v>5</v>
      </c>
      <c r="F71" s="14">
        <f>E71/D71</f>
        <v>1</v>
      </c>
      <c r="G71" s="36"/>
      <c r="I71" s="10"/>
    </row>
    <row r="72" spans="1:9" s="9" customFormat="1" ht="45" x14ac:dyDescent="0.25">
      <c r="A72" s="59">
        <v>11</v>
      </c>
      <c r="B72" s="20" t="s">
        <v>39</v>
      </c>
      <c r="C72" s="34" t="s">
        <v>9</v>
      </c>
      <c r="D72" s="38">
        <f>(D7-D8)/D73</f>
        <v>102.14015151515152</v>
      </c>
      <c r="E72" s="38">
        <f>(E7-E8)/E73</f>
        <v>102.91984732824427</v>
      </c>
      <c r="F72" s="14">
        <f>E72/D72</f>
        <v>1.0076335877862594</v>
      </c>
      <c r="G72" s="39"/>
      <c r="I72" s="10"/>
    </row>
    <row r="73" spans="1:9" s="9" customFormat="1" ht="15" x14ac:dyDescent="0.25">
      <c r="A73" s="61"/>
      <c r="B73" s="16" t="s">
        <v>40</v>
      </c>
      <c r="C73" s="12" t="s">
        <v>9</v>
      </c>
      <c r="D73" s="56">
        <v>52.8</v>
      </c>
      <c r="E73" s="56">
        <v>52.4</v>
      </c>
      <c r="F73" s="57"/>
      <c r="G73" s="18"/>
    </row>
    <row r="74" spans="1:9" ht="13.5" customHeight="1" x14ac:dyDescent="0.25">
      <c r="A74" s="58" t="s">
        <v>41</v>
      </c>
      <c r="B74" s="58"/>
      <c r="C74" s="58"/>
      <c r="D74" s="58"/>
      <c r="E74" s="58"/>
      <c r="F74" s="58"/>
      <c r="G74" s="58"/>
    </row>
    <row r="75" spans="1:9" ht="13.5" customHeight="1" x14ac:dyDescent="0.25">
      <c r="A75" s="58" t="s">
        <v>42</v>
      </c>
      <c r="B75" s="58"/>
      <c r="C75" s="58"/>
      <c r="D75" s="58"/>
      <c r="E75" s="58"/>
      <c r="F75" s="58"/>
      <c r="G75" s="58"/>
    </row>
    <row r="76" spans="1:9" ht="15" customHeight="1" x14ac:dyDescent="0.25">
      <c r="A76" s="41"/>
      <c r="B76" s="42"/>
      <c r="C76" s="42"/>
      <c r="D76" s="43"/>
      <c r="E76" s="43"/>
      <c r="F76" s="43"/>
      <c r="G76" s="42"/>
    </row>
    <row r="77" spans="1:9" ht="12.75" customHeight="1" x14ac:dyDescent="0.2"/>
    <row r="78" spans="1:9" ht="12.75" customHeight="1" x14ac:dyDescent="0.2"/>
    <row r="79" spans="1:9" ht="12.75" customHeight="1" x14ac:dyDescent="0.2">
      <c r="B79" s="46" t="s">
        <v>43</v>
      </c>
      <c r="C79" s="47"/>
    </row>
    <row r="80" spans="1:9" ht="12.75" customHeight="1" x14ac:dyDescent="0.2">
      <c r="B80" s="46"/>
    </row>
    <row r="81" spans="2:3" ht="12.75" customHeight="1" x14ac:dyDescent="0.2">
      <c r="B81" s="46"/>
    </row>
    <row r="82" spans="2:3" ht="12.75" customHeight="1" x14ac:dyDescent="0.2">
      <c r="B82" s="46" t="s">
        <v>44</v>
      </c>
      <c r="C82" s="47"/>
    </row>
    <row r="83" spans="2:3" ht="12.75" customHeight="1" x14ac:dyDescent="0.2"/>
    <row r="84" spans="2:3" ht="12.75" customHeight="1" x14ac:dyDescent="0.2">
      <c r="B84" s="2" t="s">
        <v>45</v>
      </c>
    </row>
    <row r="85" spans="2:3" ht="12.75" customHeight="1" x14ac:dyDescent="0.2"/>
  </sheetData>
  <mergeCells count="12">
    <mergeCell ref="A1:G1"/>
    <mergeCell ref="A2:G2"/>
    <mergeCell ref="A6:G6"/>
    <mergeCell ref="A72:A73"/>
    <mergeCell ref="A74:G74"/>
    <mergeCell ref="A75:G75"/>
    <mergeCell ref="A7:A10"/>
    <mergeCell ref="A11:A56"/>
    <mergeCell ref="A57:A58"/>
    <mergeCell ref="A59:A62"/>
    <mergeCell ref="A65:A67"/>
    <mergeCell ref="A68:A69"/>
  </mergeCells>
  <conditionalFormatting sqref="F59 F44 F7 F11 F20 F26 F32 F38 F71:F72 F14 F63:F65">
    <cfRule type="cellIs" dxfId="5" priority="17" stopIfTrue="1" operator="greaterThan">
      <formula>1</formula>
    </cfRule>
    <cfRule type="cellIs" dxfId="4" priority="18" stopIfTrue="1" operator="lessThan">
      <formula>1</formula>
    </cfRule>
  </conditionalFormatting>
  <conditionalFormatting sqref="F68">
    <cfRule type="cellIs" dxfId="3" priority="3" stopIfTrue="1" operator="greaterThan">
      <formula>1</formula>
    </cfRule>
    <cfRule type="cellIs" dxfId="2" priority="4" stopIfTrue="1" operator="lessThan">
      <formula>1</formula>
    </cfRule>
  </conditionalFormatting>
  <conditionalFormatting sqref="F50">
    <cfRule type="cellIs" dxfId="1" priority="1" stopIfTrue="1" operator="greaterThan">
      <formula>1</formula>
    </cfRule>
    <cfRule type="cellIs" dxfId="0" priority="2" stopIfTrue="1" operator="lessThan">
      <formula>1</formula>
    </cfRule>
  </conditionalFormatting>
  <pageMargins left="0.7" right="0.7" top="0.75" bottom="0.75" header="0.3" footer="0.3"/>
  <pageSetup paperSize="9" scale="8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2021-01-13T07:02:34Z</cp:lastPrinted>
  <dcterms:created xsi:type="dcterms:W3CDTF">2020-01-27T13:11:58Z</dcterms:created>
  <dcterms:modified xsi:type="dcterms:W3CDTF">2021-07-02T08:21:02Z</dcterms:modified>
</cp:coreProperties>
</file>